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10050"/>
  </bookViews>
  <sheets>
    <sheet name="REPORT ITP - Fatture Incluse - " sheetId="1" r:id="rId1"/>
  </sheets>
  <definedNames>
    <definedName name="_xlnm._FilterDatabase" localSheetId="0" hidden="1">'REPORT ITP - Fatture Incluse - '!$A$1:$Q$1735</definedName>
  </definedNames>
  <calcPr calcId="144525"/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2" i="1"/>
  <c r="M1272" i="1" l="1"/>
  <c r="M1271" i="1"/>
  <c r="M1149" i="1"/>
  <c r="M661" i="1"/>
  <c r="M183" i="1"/>
  <c r="M35" i="1"/>
  <c r="M2" i="1"/>
  <c r="K1737" i="1" l="1"/>
  <c r="M1737" i="1"/>
  <c r="L1742" i="1" s="1"/>
  <c r="J1742" i="1" l="1"/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2" i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366" i="1"/>
  <c r="P366" i="1" s="1"/>
  <c r="N367" i="1"/>
  <c r="P367" i="1" s="1"/>
  <c r="N368" i="1"/>
  <c r="P368" i="1" s="1"/>
  <c r="N369" i="1"/>
  <c r="P369" i="1" s="1"/>
  <c r="N370" i="1"/>
  <c r="P370" i="1" s="1"/>
  <c r="N371" i="1"/>
  <c r="P371" i="1" s="1"/>
  <c r="N372" i="1"/>
  <c r="P372" i="1" s="1"/>
  <c r="N373" i="1"/>
  <c r="P373" i="1" s="1"/>
  <c r="N374" i="1"/>
  <c r="P374" i="1" s="1"/>
  <c r="N375" i="1"/>
  <c r="P375" i="1" s="1"/>
  <c r="N376" i="1"/>
  <c r="P376" i="1" s="1"/>
  <c r="N377" i="1"/>
  <c r="P377" i="1" s="1"/>
  <c r="N378" i="1"/>
  <c r="P378" i="1" s="1"/>
  <c r="N379" i="1"/>
  <c r="P379" i="1" s="1"/>
  <c r="N380" i="1"/>
  <c r="P380" i="1" s="1"/>
  <c r="N381" i="1"/>
  <c r="P381" i="1" s="1"/>
  <c r="N382" i="1"/>
  <c r="P382" i="1" s="1"/>
  <c r="N383" i="1"/>
  <c r="P383" i="1" s="1"/>
  <c r="N384" i="1"/>
  <c r="P384" i="1" s="1"/>
  <c r="N385" i="1"/>
  <c r="P385" i="1" s="1"/>
  <c r="N386" i="1"/>
  <c r="P386" i="1" s="1"/>
  <c r="N387" i="1"/>
  <c r="P387" i="1" s="1"/>
  <c r="N388" i="1"/>
  <c r="P388" i="1" s="1"/>
  <c r="N389" i="1"/>
  <c r="P389" i="1" s="1"/>
  <c r="N390" i="1"/>
  <c r="P390" i="1" s="1"/>
  <c r="N391" i="1"/>
  <c r="P391" i="1" s="1"/>
  <c r="N392" i="1"/>
  <c r="P392" i="1" s="1"/>
  <c r="N393" i="1"/>
  <c r="P393" i="1" s="1"/>
  <c r="N394" i="1"/>
  <c r="P394" i="1" s="1"/>
  <c r="N395" i="1"/>
  <c r="P395" i="1" s="1"/>
  <c r="N396" i="1"/>
  <c r="P396" i="1" s="1"/>
  <c r="N397" i="1"/>
  <c r="P397" i="1" s="1"/>
  <c r="N398" i="1"/>
  <c r="P398" i="1" s="1"/>
  <c r="N399" i="1"/>
  <c r="P399" i="1" s="1"/>
  <c r="N400" i="1"/>
  <c r="P400" i="1" s="1"/>
  <c r="N401" i="1"/>
  <c r="P401" i="1" s="1"/>
  <c r="N402" i="1"/>
  <c r="P402" i="1" s="1"/>
  <c r="N403" i="1"/>
  <c r="P403" i="1" s="1"/>
  <c r="N404" i="1"/>
  <c r="P404" i="1" s="1"/>
  <c r="N405" i="1"/>
  <c r="P405" i="1" s="1"/>
  <c r="N406" i="1"/>
  <c r="P406" i="1" s="1"/>
  <c r="N407" i="1"/>
  <c r="P407" i="1" s="1"/>
  <c r="N408" i="1"/>
  <c r="P408" i="1" s="1"/>
  <c r="N409" i="1"/>
  <c r="P409" i="1" s="1"/>
  <c r="N410" i="1"/>
  <c r="P410" i="1" s="1"/>
  <c r="N411" i="1"/>
  <c r="P411" i="1" s="1"/>
  <c r="N412" i="1"/>
  <c r="P412" i="1" s="1"/>
  <c r="N413" i="1"/>
  <c r="P413" i="1" s="1"/>
  <c r="N414" i="1"/>
  <c r="P414" i="1" s="1"/>
  <c r="N415" i="1"/>
  <c r="P415" i="1" s="1"/>
  <c r="N416" i="1"/>
  <c r="P416" i="1" s="1"/>
  <c r="N417" i="1"/>
  <c r="P417" i="1" s="1"/>
  <c r="N418" i="1"/>
  <c r="P418" i="1" s="1"/>
  <c r="N419" i="1"/>
  <c r="P419" i="1" s="1"/>
  <c r="N420" i="1"/>
  <c r="P420" i="1" s="1"/>
  <c r="N421" i="1"/>
  <c r="P421" i="1" s="1"/>
  <c r="N422" i="1"/>
  <c r="P422" i="1" s="1"/>
  <c r="N423" i="1"/>
  <c r="P423" i="1" s="1"/>
  <c r="N424" i="1"/>
  <c r="P424" i="1" s="1"/>
  <c r="N425" i="1"/>
  <c r="P425" i="1" s="1"/>
  <c r="N426" i="1"/>
  <c r="P426" i="1" s="1"/>
  <c r="N427" i="1"/>
  <c r="P427" i="1" s="1"/>
  <c r="N428" i="1"/>
  <c r="P428" i="1" s="1"/>
  <c r="N429" i="1"/>
  <c r="P429" i="1" s="1"/>
  <c r="N430" i="1"/>
  <c r="P430" i="1" s="1"/>
  <c r="N431" i="1"/>
  <c r="P431" i="1" s="1"/>
  <c r="N432" i="1"/>
  <c r="P432" i="1" s="1"/>
  <c r="N433" i="1"/>
  <c r="P433" i="1" s="1"/>
  <c r="N434" i="1"/>
  <c r="P434" i="1" s="1"/>
  <c r="N435" i="1"/>
  <c r="P435" i="1" s="1"/>
  <c r="N436" i="1"/>
  <c r="P436" i="1" s="1"/>
  <c r="N437" i="1"/>
  <c r="P437" i="1" s="1"/>
  <c r="N438" i="1"/>
  <c r="P438" i="1" s="1"/>
  <c r="N439" i="1"/>
  <c r="P439" i="1" s="1"/>
  <c r="N440" i="1"/>
  <c r="P440" i="1" s="1"/>
  <c r="N441" i="1"/>
  <c r="P441" i="1" s="1"/>
  <c r="N442" i="1"/>
  <c r="P442" i="1" s="1"/>
  <c r="N443" i="1"/>
  <c r="P443" i="1" s="1"/>
  <c r="N444" i="1"/>
  <c r="P444" i="1" s="1"/>
  <c r="N445" i="1"/>
  <c r="P445" i="1" s="1"/>
  <c r="N446" i="1"/>
  <c r="P446" i="1" s="1"/>
  <c r="N447" i="1"/>
  <c r="P447" i="1" s="1"/>
  <c r="N448" i="1"/>
  <c r="P448" i="1" s="1"/>
  <c r="N449" i="1"/>
  <c r="P449" i="1" s="1"/>
  <c r="N450" i="1"/>
  <c r="P450" i="1" s="1"/>
  <c r="N451" i="1"/>
  <c r="P451" i="1" s="1"/>
  <c r="N452" i="1"/>
  <c r="P452" i="1" s="1"/>
  <c r="N453" i="1"/>
  <c r="P453" i="1" s="1"/>
  <c r="N454" i="1"/>
  <c r="P454" i="1" s="1"/>
  <c r="N455" i="1"/>
  <c r="P455" i="1" s="1"/>
  <c r="N456" i="1"/>
  <c r="P456" i="1" s="1"/>
  <c r="N457" i="1"/>
  <c r="P457" i="1" s="1"/>
  <c r="N458" i="1"/>
  <c r="P458" i="1" s="1"/>
  <c r="N459" i="1"/>
  <c r="P459" i="1" s="1"/>
  <c r="N460" i="1"/>
  <c r="P460" i="1" s="1"/>
  <c r="N461" i="1"/>
  <c r="P461" i="1" s="1"/>
  <c r="N462" i="1"/>
  <c r="P462" i="1" s="1"/>
  <c r="N463" i="1"/>
  <c r="P463" i="1" s="1"/>
  <c r="N464" i="1"/>
  <c r="P464" i="1" s="1"/>
  <c r="N465" i="1"/>
  <c r="P465" i="1" s="1"/>
  <c r="N466" i="1"/>
  <c r="P466" i="1" s="1"/>
  <c r="N467" i="1"/>
  <c r="P467" i="1" s="1"/>
  <c r="N468" i="1"/>
  <c r="P468" i="1" s="1"/>
  <c r="N469" i="1"/>
  <c r="P469" i="1" s="1"/>
  <c r="N470" i="1"/>
  <c r="P470" i="1" s="1"/>
  <c r="N471" i="1"/>
  <c r="P471" i="1" s="1"/>
  <c r="N472" i="1"/>
  <c r="P472" i="1" s="1"/>
  <c r="N473" i="1"/>
  <c r="P473" i="1" s="1"/>
  <c r="N474" i="1"/>
  <c r="P474" i="1" s="1"/>
  <c r="N475" i="1"/>
  <c r="P475" i="1" s="1"/>
  <c r="N476" i="1"/>
  <c r="P476" i="1" s="1"/>
  <c r="N477" i="1"/>
  <c r="P477" i="1" s="1"/>
  <c r="N478" i="1"/>
  <c r="P478" i="1" s="1"/>
  <c r="N479" i="1"/>
  <c r="P479" i="1" s="1"/>
  <c r="N480" i="1"/>
  <c r="P480" i="1" s="1"/>
  <c r="N481" i="1"/>
  <c r="P481" i="1" s="1"/>
  <c r="N482" i="1"/>
  <c r="P482" i="1" s="1"/>
  <c r="N483" i="1"/>
  <c r="P483" i="1" s="1"/>
  <c r="N484" i="1"/>
  <c r="P484" i="1" s="1"/>
  <c r="N485" i="1"/>
  <c r="P485" i="1" s="1"/>
  <c r="N486" i="1"/>
  <c r="P486" i="1" s="1"/>
  <c r="N487" i="1"/>
  <c r="P487" i="1" s="1"/>
  <c r="N488" i="1"/>
  <c r="P488" i="1" s="1"/>
  <c r="N489" i="1"/>
  <c r="P489" i="1" s="1"/>
  <c r="N490" i="1"/>
  <c r="P490" i="1" s="1"/>
  <c r="N491" i="1"/>
  <c r="P491" i="1" s="1"/>
  <c r="N492" i="1"/>
  <c r="P492" i="1" s="1"/>
  <c r="N493" i="1"/>
  <c r="P493" i="1" s="1"/>
  <c r="N494" i="1"/>
  <c r="P494" i="1" s="1"/>
  <c r="N495" i="1"/>
  <c r="P495" i="1" s="1"/>
  <c r="N496" i="1"/>
  <c r="P496" i="1" s="1"/>
  <c r="N497" i="1"/>
  <c r="P497" i="1" s="1"/>
  <c r="N498" i="1"/>
  <c r="P498" i="1" s="1"/>
  <c r="N499" i="1"/>
  <c r="P499" i="1" s="1"/>
  <c r="N500" i="1"/>
  <c r="P500" i="1" s="1"/>
  <c r="N501" i="1"/>
  <c r="P501" i="1" s="1"/>
  <c r="N502" i="1"/>
  <c r="P502" i="1" s="1"/>
  <c r="N503" i="1"/>
  <c r="P503" i="1" s="1"/>
  <c r="N504" i="1"/>
  <c r="P504" i="1" s="1"/>
  <c r="N505" i="1"/>
  <c r="P505" i="1" s="1"/>
  <c r="N506" i="1"/>
  <c r="P506" i="1" s="1"/>
  <c r="N507" i="1"/>
  <c r="P507" i="1" s="1"/>
  <c r="N508" i="1"/>
  <c r="P508" i="1" s="1"/>
  <c r="N509" i="1"/>
  <c r="P509" i="1" s="1"/>
  <c r="N510" i="1"/>
  <c r="P510" i="1" s="1"/>
  <c r="N511" i="1"/>
  <c r="P511" i="1" s="1"/>
  <c r="N512" i="1"/>
  <c r="P512" i="1" s="1"/>
  <c r="N513" i="1"/>
  <c r="P513" i="1" s="1"/>
  <c r="N514" i="1"/>
  <c r="P514" i="1" s="1"/>
  <c r="N515" i="1"/>
  <c r="P515" i="1" s="1"/>
  <c r="N516" i="1"/>
  <c r="P516" i="1" s="1"/>
  <c r="N517" i="1"/>
  <c r="P517" i="1" s="1"/>
  <c r="N518" i="1"/>
  <c r="P518" i="1" s="1"/>
  <c r="N519" i="1"/>
  <c r="P519" i="1" s="1"/>
  <c r="N520" i="1"/>
  <c r="P520" i="1" s="1"/>
  <c r="N521" i="1"/>
  <c r="P521" i="1" s="1"/>
  <c r="N522" i="1"/>
  <c r="P522" i="1" s="1"/>
  <c r="N523" i="1"/>
  <c r="P523" i="1" s="1"/>
  <c r="N524" i="1"/>
  <c r="P524" i="1" s="1"/>
  <c r="N525" i="1"/>
  <c r="P525" i="1" s="1"/>
  <c r="N526" i="1"/>
  <c r="P526" i="1" s="1"/>
  <c r="N527" i="1"/>
  <c r="P527" i="1" s="1"/>
  <c r="N528" i="1"/>
  <c r="P528" i="1" s="1"/>
  <c r="N529" i="1"/>
  <c r="P529" i="1" s="1"/>
  <c r="N530" i="1"/>
  <c r="P530" i="1" s="1"/>
  <c r="N531" i="1"/>
  <c r="P531" i="1" s="1"/>
  <c r="N532" i="1"/>
  <c r="P532" i="1" s="1"/>
  <c r="N533" i="1"/>
  <c r="P533" i="1" s="1"/>
  <c r="N534" i="1"/>
  <c r="P534" i="1" s="1"/>
  <c r="N535" i="1"/>
  <c r="P535" i="1" s="1"/>
  <c r="N536" i="1"/>
  <c r="P536" i="1" s="1"/>
  <c r="N537" i="1"/>
  <c r="P537" i="1" s="1"/>
  <c r="N538" i="1"/>
  <c r="P538" i="1" s="1"/>
  <c r="N539" i="1"/>
  <c r="P539" i="1" s="1"/>
  <c r="N540" i="1"/>
  <c r="P540" i="1" s="1"/>
  <c r="N541" i="1"/>
  <c r="P541" i="1" s="1"/>
  <c r="N542" i="1"/>
  <c r="P542" i="1" s="1"/>
  <c r="N543" i="1"/>
  <c r="P543" i="1" s="1"/>
  <c r="N544" i="1"/>
  <c r="P544" i="1" s="1"/>
  <c r="N545" i="1"/>
  <c r="P545" i="1" s="1"/>
  <c r="N546" i="1"/>
  <c r="P546" i="1" s="1"/>
  <c r="N547" i="1"/>
  <c r="P547" i="1" s="1"/>
  <c r="N548" i="1"/>
  <c r="P548" i="1" s="1"/>
  <c r="N549" i="1"/>
  <c r="P549" i="1" s="1"/>
  <c r="N550" i="1"/>
  <c r="P550" i="1" s="1"/>
  <c r="N551" i="1"/>
  <c r="P551" i="1" s="1"/>
  <c r="N552" i="1"/>
  <c r="P552" i="1" s="1"/>
  <c r="N553" i="1"/>
  <c r="P553" i="1" s="1"/>
  <c r="N554" i="1"/>
  <c r="P554" i="1" s="1"/>
  <c r="N555" i="1"/>
  <c r="P555" i="1" s="1"/>
  <c r="N556" i="1"/>
  <c r="P556" i="1" s="1"/>
  <c r="N557" i="1"/>
  <c r="P557" i="1" s="1"/>
  <c r="N558" i="1"/>
  <c r="P558" i="1" s="1"/>
  <c r="N559" i="1"/>
  <c r="P559" i="1" s="1"/>
  <c r="N560" i="1"/>
  <c r="P560" i="1" s="1"/>
  <c r="N561" i="1"/>
  <c r="P561" i="1" s="1"/>
  <c r="N562" i="1"/>
  <c r="P562" i="1" s="1"/>
  <c r="N563" i="1"/>
  <c r="P563" i="1" s="1"/>
  <c r="N564" i="1"/>
  <c r="P564" i="1" s="1"/>
  <c r="N565" i="1"/>
  <c r="P565" i="1" s="1"/>
  <c r="N566" i="1"/>
  <c r="P566" i="1" s="1"/>
  <c r="N567" i="1"/>
  <c r="P567" i="1" s="1"/>
  <c r="N568" i="1"/>
  <c r="P568" i="1" s="1"/>
  <c r="N569" i="1"/>
  <c r="P569" i="1" s="1"/>
  <c r="N570" i="1"/>
  <c r="P570" i="1" s="1"/>
  <c r="N571" i="1"/>
  <c r="P571" i="1" s="1"/>
  <c r="N572" i="1"/>
  <c r="P572" i="1" s="1"/>
  <c r="N573" i="1"/>
  <c r="P573" i="1" s="1"/>
  <c r="N574" i="1"/>
  <c r="P574" i="1" s="1"/>
  <c r="N575" i="1"/>
  <c r="P575" i="1" s="1"/>
  <c r="N576" i="1"/>
  <c r="P576" i="1" s="1"/>
  <c r="N577" i="1"/>
  <c r="P577" i="1" s="1"/>
  <c r="N578" i="1"/>
  <c r="P578" i="1" s="1"/>
  <c r="N579" i="1"/>
  <c r="P579" i="1" s="1"/>
  <c r="N580" i="1"/>
  <c r="P580" i="1" s="1"/>
  <c r="N581" i="1"/>
  <c r="P581" i="1" s="1"/>
  <c r="N582" i="1"/>
  <c r="P582" i="1" s="1"/>
  <c r="N583" i="1"/>
  <c r="P583" i="1" s="1"/>
  <c r="N584" i="1"/>
  <c r="P584" i="1" s="1"/>
  <c r="N585" i="1"/>
  <c r="P585" i="1" s="1"/>
  <c r="N586" i="1"/>
  <c r="P586" i="1" s="1"/>
  <c r="N587" i="1"/>
  <c r="P587" i="1" s="1"/>
  <c r="N588" i="1"/>
  <c r="P588" i="1" s="1"/>
  <c r="N589" i="1"/>
  <c r="P589" i="1" s="1"/>
  <c r="N590" i="1"/>
  <c r="P590" i="1" s="1"/>
  <c r="N591" i="1"/>
  <c r="P591" i="1" s="1"/>
  <c r="N592" i="1"/>
  <c r="P592" i="1" s="1"/>
  <c r="N593" i="1"/>
  <c r="P593" i="1" s="1"/>
  <c r="N594" i="1"/>
  <c r="P594" i="1" s="1"/>
  <c r="N595" i="1"/>
  <c r="P595" i="1" s="1"/>
  <c r="N596" i="1"/>
  <c r="P596" i="1" s="1"/>
  <c r="N597" i="1"/>
  <c r="P597" i="1" s="1"/>
  <c r="N598" i="1"/>
  <c r="P598" i="1" s="1"/>
  <c r="N599" i="1"/>
  <c r="P599" i="1" s="1"/>
  <c r="N600" i="1"/>
  <c r="P600" i="1" s="1"/>
  <c r="N601" i="1"/>
  <c r="P601" i="1" s="1"/>
  <c r="N602" i="1"/>
  <c r="P602" i="1" s="1"/>
  <c r="N603" i="1"/>
  <c r="P603" i="1" s="1"/>
  <c r="N604" i="1"/>
  <c r="P604" i="1" s="1"/>
  <c r="N605" i="1"/>
  <c r="P605" i="1" s="1"/>
  <c r="N606" i="1"/>
  <c r="P606" i="1" s="1"/>
  <c r="N607" i="1"/>
  <c r="P607" i="1" s="1"/>
  <c r="N608" i="1"/>
  <c r="P608" i="1" s="1"/>
  <c r="N609" i="1"/>
  <c r="P609" i="1" s="1"/>
  <c r="N610" i="1"/>
  <c r="P610" i="1" s="1"/>
  <c r="N611" i="1"/>
  <c r="P611" i="1" s="1"/>
  <c r="N612" i="1"/>
  <c r="P612" i="1" s="1"/>
  <c r="N613" i="1"/>
  <c r="P613" i="1" s="1"/>
  <c r="N614" i="1"/>
  <c r="P614" i="1" s="1"/>
  <c r="N615" i="1"/>
  <c r="P615" i="1" s="1"/>
  <c r="N616" i="1"/>
  <c r="P616" i="1" s="1"/>
  <c r="N617" i="1"/>
  <c r="P617" i="1" s="1"/>
  <c r="N618" i="1"/>
  <c r="P618" i="1" s="1"/>
  <c r="N619" i="1"/>
  <c r="P619" i="1" s="1"/>
  <c r="N620" i="1"/>
  <c r="P620" i="1" s="1"/>
  <c r="N621" i="1"/>
  <c r="P621" i="1" s="1"/>
  <c r="N622" i="1"/>
  <c r="P622" i="1" s="1"/>
  <c r="N623" i="1"/>
  <c r="P623" i="1" s="1"/>
  <c r="N624" i="1"/>
  <c r="P624" i="1" s="1"/>
  <c r="N625" i="1"/>
  <c r="P625" i="1" s="1"/>
  <c r="N626" i="1"/>
  <c r="P626" i="1" s="1"/>
  <c r="N627" i="1"/>
  <c r="P627" i="1" s="1"/>
  <c r="N628" i="1"/>
  <c r="P628" i="1" s="1"/>
  <c r="N629" i="1"/>
  <c r="P629" i="1" s="1"/>
  <c r="N630" i="1"/>
  <c r="P630" i="1" s="1"/>
  <c r="N631" i="1"/>
  <c r="P631" i="1" s="1"/>
  <c r="N632" i="1"/>
  <c r="P632" i="1" s="1"/>
  <c r="N633" i="1"/>
  <c r="P633" i="1" s="1"/>
  <c r="N634" i="1"/>
  <c r="P634" i="1" s="1"/>
  <c r="N635" i="1"/>
  <c r="P635" i="1" s="1"/>
  <c r="N636" i="1"/>
  <c r="P636" i="1" s="1"/>
  <c r="N637" i="1"/>
  <c r="P637" i="1" s="1"/>
  <c r="N638" i="1"/>
  <c r="P638" i="1" s="1"/>
  <c r="N639" i="1"/>
  <c r="P639" i="1" s="1"/>
  <c r="N640" i="1"/>
  <c r="P640" i="1" s="1"/>
  <c r="N641" i="1"/>
  <c r="P641" i="1" s="1"/>
  <c r="N642" i="1"/>
  <c r="P642" i="1" s="1"/>
  <c r="N643" i="1"/>
  <c r="P643" i="1" s="1"/>
  <c r="N644" i="1"/>
  <c r="P644" i="1" s="1"/>
  <c r="N645" i="1"/>
  <c r="P645" i="1" s="1"/>
  <c r="N646" i="1"/>
  <c r="P646" i="1" s="1"/>
  <c r="N647" i="1"/>
  <c r="P647" i="1" s="1"/>
  <c r="N648" i="1"/>
  <c r="P648" i="1" s="1"/>
  <c r="N649" i="1"/>
  <c r="P649" i="1" s="1"/>
  <c r="N650" i="1"/>
  <c r="P650" i="1" s="1"/>
  <c r="N651" i="1"/>
  <c r="P651" i="1" s="1"/>
  <c r="N652" i="1"/>
  <c r="P652" i="1" s="1"/>
  <c r="N653" i="1"/>
  <c r="P653" i="1" s="1"/>
  <c r="N654" i="1"/>
  <c r="P654" i="1" s="1"/>
  <c r="N655" i="1"/>
  <c r="P655" i="1" s="1"/>
  <c r="N656" i="1"/>
  <c r="P656" i="1" s="1"/>
  <c r="N657" i="1"/>
  <c r="P657" i="1" s="1"/>
  <c r="N658" i="1"/>
  <c r="P658" i="1" s="1"/>
  <c r="N659" i="1"/>
  <c r="P659" i="1" s="1"/>
  <c r="N660" i="1"/>
  <c r="P660" i="1" s="1"/>
  <c r="N661" i="1"/>
  <c r="P661" i="1" s="1"/>
  <c r="N662" i="1"/>
  <c r="P662" i="1" s="1"/>
  <c r="N663" i="1"/>
  <c r="P663" i="1" s="1"/>
  <c r="N664" i="1"/>
  <c r="P664" i="1" s="1"/>
  <c r="N665" i="1"/>
  <c r="P665" i="1" s="1"/>
  <c r="N666" i="1"/>
  <c r="P666" i="1" s="1"/>
  <c r="N667" i="1"/>
  <c r="P667" i="1" s="1"/>
  <c r="N668" i="1"/>
  <c r="P668" i="1" s="1"/>
  <c r="N669" i="1"/>
  <c r="P669" i="1" s="1"/>
  <c r="N670" i="1"/>
  <c r="P670" i="1" s="1"/>
  <c r="N671" i="1"/>
  <c r="P671" i="1" s="1"/>
  <c r="N672" i="1"/>
  <c r="P672" i="1" s="1"/>
  <c r="N673" i="1"/>
  <c r="P673" i="1" s="1"/>
  <c r="N674" i="1"/>
  <c r="P674" i="1" s="1"/>
  <c r="N675" i="1"/>
  <c r="P675" i="1" s="1"/>
  <c r="N676" i="1"/>
  <c r="P676" i="1" s="1"/>
  <c r="N677" i="1"/>
  <c r="P677" i="1" s="1"/>
  <c r="N678" i="1"/>
  <c r="P678" i="1" s="1"/>
  <c r="N679" i="1"/>
  <c r="P679" i="1" s="1"/>
  <c r="N680" i="1"/>
  <c r="P680" i="1" s="1"/>
  <c r="N681" i="1"/>
  <c r="P681" i="1" s="1"/>
  <c r="N682" i="1"/>
  <c r="P682" i="1" s="1"/>
  <c r="N683" i="1"/>
  <c r="P683" i="1" s="1"/>
  <c r="N684" i="1"/>
  <c r="P684" i="1" s="1"/>
  <c r="N685" i="1"/>
  <c r="P685" i="1" s="1"/>
  <c r="N686" i="1"/>
  <c r="P686" i="1" s="1"/>
  <c r="N687" i="1"/>
  <c r="P687" i="1" s="1"/>
  <c r="N688" i="1"/>
  <c r="P688" i="1" s="1"/>
  <c r="N689" i="1"/>
  <c r="P689" i="1" s="1"/>
  <c r="N690" i="1"/>
  <c r="P690" i="1" s="1"/>
  <c r="N691" i="1"/>
  <c r="P691" i="1" s="1"/>
  <c r="N692" i="1"/>
  <c r="P692" i="1" s="1"/>
  <c r="N693" i="1"/>
  <c r="P693" i="1" s="1"/>
  <c r="N694" i="1"/>
  <c r="P694" i="1" s="1"/>
  <c r="N695" i="1"/>
  <c r="P695" i="1" s="1"/>
  <c r="N696" i="1"/>
  <c r="P696" i="1" s="1"/>
  <c r="N697" i="1"/>
  <c r="P697" i="1" s="1"/>
  <c r="N698" i="1"/>
  <c r="P698" i="1" s="1"/>
  <c r="N699" i="1"/>
  <c r="P699" i="1" s="1"/>
  <c r="N700" i="1"/>
  <c r="P700" i="1" s="1"/>
  <c r="N701" i="1"/>
  <c r="P701" i="1" s="1"/>
  <c r="N702" i="1"/>
  <c r="P702" i="1" s="1"/>
  <c r="N703" i="1"/>
  <c r="P703" i="1" s="1"/>
  <c r="N704" i="1"/>
  <c r="P704" i="1" s="1"/>
  <c r="N705" i="1"/>
  <c r="P705" i="1" s="1"/>
  <c r="N706" i="1"/>
  <c r="P706" i="1" s="1"/>
  <c r="N707" i="1"/>
  <c r="P707" i="1" s="1"/>
  <c r="N708" i="1"/>
  <c r="P708" i="1" s="1"/>
  <c r="N709" i="1"/>
  <c r="P709" i="1" s="1"/>
  <c r="N710" i="1"/>
  <c r="P710" i="1" s="1"/>
  <c r="N711" i="1"/>
  <c r="P711" i="1" s="1"/>
  <c r="N712" i="1"/>
  <c r="P712" i="1" s="1"/>
  <c r="N713" i="1"/>
  <c r="P713" i="1" s="1"/>
  <c r="N714" i="1"/>
  <c r="P714" i="1" s="1"/>
  <c r="N715" i="1"/>
  <c r="P715" i="1" s="1"/>
  <c r="N716" i="1"/>
  <c r="P716" i="1" s="1"/>
  <c r="N717" i="1"/>
  <c r="P717" i="1" s="1"/>
  <c r="N718" i="1"/>
  <c r="P718" i="1" s="1"/>
  <c r="N719" i="1"/>
  <c r="P719" i="1" s="1"/>
  <c r="N720" i="1"/>
  <c r="P720" i="1" s="1"/>
  <c r="N721" i="1"/>
  <c r="P721" i="1" s="1"/>
  <c r="N722" i="1"/>
  <c r="P722" i="1" s="1"/>
  <c r="N723" i="1"/>
  <c r="P723" i="1" s="1"/>
  <c r="N724" i="1"/>
  <c r="P724" i="1" s="1"/>
  <c r="N725" i="1"/>
  <c r="P725" i="1" s="1"/>
  <c r="N726" i="1"/>
  <c r="P726" i="1" s="1"/>
  <c r="N727" i="1"/>
  <c r="P727" i="1" s="1"/>
  <c r="N728" i="1"/>
  <c r="P728" i="1" s="1"/>
  <c r="N729" i="1"/>
  <c r="P729" i="1" s="1"/>
  <c r="N730" i="1"/>
  <c r="P730" i="1" s="1"/>
  <c r="N731" i="1"/>
  <c r="P731" i="1" s="1"/>
  <c r="N732" i="1"/>
  <c r="P732" i="1" s="1"/>
  <c r="N733" i="1"/>
  <c r="P733" i="1" s="1"/>
  <c r="N734" i="1"/>
  <c r="P734" i="1" s="1"/>
  <c r="N735" i="1"/>
  <c r="P735" i="1" s="1"/>
  <c r="N736" i="1"/>
  <c r="P736" i="1" s="1"/>
  <c r="N737" i="1"/>
  <c r="P737" i="1" s="1"/>
  <c r="N738" i="1"/>
  <c r="P738" i="1" s="1"/>
  <c r="N739" i="1"/>
  <c r="P739" i="1" s="1"/>
  <c r="N740" i="1"/>
  <c r="P740" i="1" s="1"/>
  <c r="N741" i="1"/>
  <c r="P741" i="1" s="1"/>
  <c r="N742" i="1"/>
  <c r="P742" i="1" s="1"/>
  <c r="N743" i="1"/>
  <c r="P743" i="1" s="1"/>
  <c r="N744" i="1"/>
  <c r="P744" i="1" s="1"/>
  <c r="N745" i="1"/>
  <c r="P745" i="1" s="1"/>
  <c r="N746" i="1"/>
  <c r="P746" i="1" s="1"/>
  <c r="N747" i="1"/>
  <c r="P747" i="1" s="1"/>
  <c r="N748" i="1"/>
  <c r="P748" i="1" s="1"/>
  <c r="N749" i="1"/>
  <c r="P749" i="1" s="1"/>
  <c r="N750" i="1"/>
  <c r="P750" i="1" s="1"/>
  <c r="N751" i="1"/>
  <c r="P751" i="1" s="1"/>
  <c r="N752" i="1"/>
  <c r="P752" i="1" s="1"/>
  <c r="N753" i="1"/>
  <c r="P753" i="1" s="1"/>
  <c r="N754" i="1"/>
  <c r="P754" i="1" s="1"/>
  <c r="N755" i="1"/>
  <c r="P755" i="1" s="1"/>
  <c r="N756" i="1"/>
  <c r="P756" i="1" s="1"/>
  <c r="N757" i="1"/>
  <c r="P757" i="1" s="1"/>
  <c r="N758" i="1"/>
  <c r="P758" i="1" s="1"/>
  <c r="N759" i="1"/>
  <c r="P759" i="1" s="1"/>
  <c r="N760" i="1"/>
  <c r="P760" i="1" s="1"/>
  <c r="N761" i="1"/>
  <c r="P761" i="1" s="1"/>
  <c r="N762" i="1"/>
  <c r="P762" i="1" s="1"/>
  <c r="N763" i="1"/>
  <c r="P763" i="1" s="1"/>
  <c r="N764" i="1"/>
  <c r="P764" i="1" s="1"/>
  <c r="N765" i="1"/>
  <c r="P765" i="1" s="1"/>
  <c r="N766" i="1"/>
  <c r="P766" i="1" s="1"/>
  <c r="N767" i="1"/>
  <c r="P767" i="1" s="1"/>
  <c r="N768" i="1"/>
  <c r="P768" i="1" s="1"/>
  <c r="N769" i="1"/>
  <c r="P769" i="1" s="1"/>
  <c r="N770" i="1"/>
  <c r="P770" i="1" s="1"/>
  <c r="N771" i="1"/>
  <c r="P771" i="1" s="1"/>
  <c r="N772" i="1"/>
  <c r="P772" i="1" s="1"/>
  <c r="N773" i="1"/>
  <c r="P773" i="1" s="1"/>
  <c r="N774" i="1"/>
  <c r="P774" i="1" s="1"/>
  <c r="N775" i="1"/>
  <c r="P775" i="1" s="1"/>
  <c r="N776" i="1"/>
  <c r="P776" i="1" s="1"/>
  <c r="N777" i="1"/>
  <c r="P777" i="1" s="1"/>
  <c r="N778" i="1"/>
  <c r="P778" i="1" s="1"/>
  <c r="N779" i="1"/>
  <c r="P779" i="1" s="1"/>
  <c r="N780" i="1"/>
  <c r="P780" i="1" s="1"/>
  <c r="N781" i="1"/>
  <c r="P781" i="1" s="1"/>
  <c r="N782" i="1"/>
  <c r="P782" i="1" s="1"/>
  <c r="N783" i="1"/>
  <c r="P783" i="1" s="1"/>
  <c r="N784" i="1"/>
  <c r="P784" i="1" s="1"/>
  <c r="N785" i="1"/>
  <c r="P785" i="1" s="1"/>
  <c r="N786" i="1"/>
  <c r="P786" i="1" s="1"/>
  <c r="N787" i="1"/>
  <c r="P787" i="1" s="1"/>
  <c r="N788" i="1"/>
  <c r="P788" i="1" s="1"/>
  <c r="N789" i="1"/>
  <c r="P789" i="1" s="1"/>
  <c r="N790" i="1"/>
  <c r="P790" i="1" s="1"/>
  <c r="N791" i="1"/>
  <c r="P791" i="1" s="1"/>
  <c r="N792" i="1"/>
  <c r="P792" i="1" s="1"/>
  <c r="N793" i="1"/>
  <c r="P793" i="1" s="1"/>
  <c r="N794" i="1"/>
  <c r="P794" i="1" s="1"/>
  <c r="N795" i="1"/>
  <c r="P795" i="1" s="1"/>
  <c r="N796" i="1"/>
  <c r="P796" i="1" s="1"/>
  <c r="N797" i="1"/>
  <c r="P797" i="1" s="1"/>
  <c r="N798" i="1"/>
  <c r="P798" i="1" s="1"/>
  <c r="N799" i="1"/>
  <c r="P799" i="1" s="1"/>
  <c r="N800" i="1"/>
  <c r="P800" i="1" s="1"/>
  <c r="N801" i="1"/>
  <c r="P801" i="1" s="1"/>
  <c r="N802" i="1"/>
  <c r="P802" i="1" s="1"/>
  <c r="N803" i="1"/>
  <c r="P803" i="1" s="1"/>
  <c r="N804" i="1"/>
  <c r="P804" i="1" s="1"/>
  <c r="N805" i="1"/>
  <c r="P805" i="1" s="1"/>
  <c r="N806" i="1"/>
  <c r="P806" i="1" s="1"/>
  <c r="N807" i="1"/>
  <c r="P807" i="1" s="1"/>
  <c r="N808" i="1"/>
  <c r="P808" i="1" s="1"/>
  <c r="N809" i="1"/>
  <c r="P809" i="1" s="1"/>
  <c r="N810" i="1"/>
  <c r="P810" i="1" s="1"/>
  <c r="N811" i="1"/>
  <c r="P811" i="1" s="1"/>
  <c r="N812" i="1"/>
  <c r="P812" i="1" s="1"/>
  <c r="N813" i="1"/>
  <c r="P813" i="1" s="1"/>
  <c r="N814" i="1"/>
  <c r="P814" i="1" s="1"/>
  <c r="N815" i="1"/>
  <c r="P815" i="1" s="1"/>
  <c r="N816" i="1"/>
  <c r="P816" i="1" s="1"/>
  <c r="N817" i="1"/>
  <c r="P817" i="1" s="1"/>
  <c r="N818" i="1"/>
  <c r="P818" i="1" s="1"/>
  <c r="N819" i="1"/>
  <c r="P819" i="1" s="1"/>
  <c r="N820" i="1"/>
  <c r="P820" i="1" s="1"/>
  <c r="N821" i="1"/>
  <c r="P821" i="1" s="1"/>
  <c r="N822" i="1"/>
  <c r="P822" i="1" s="1"/>
  <c r="N823" i="1"/>
  <c r="P823" i="1" s="1"/>
  <c r="N824" i="1"/>
  <c r="P824" i="1" s="1"/>
  <c r="N825" i="1"/>
  <c r="P825" i="1" s="1"/>
  <c r="N826" i="1"/>
  <c r="P826" i="1" s="1"/>
  <c r="N827" i="1"/>
  <c r="P827" i="1" s="1"/>
  <c r="N828" i="1"/>
  <c r="P828" i="1" s="1"/>
  <c r="N829" i="1"/>
  <c r="P829" i="1" s="1"/>
  <c r="N830" i="1"/>
  <c r="P830" i="1" s="1"/>
  <c r="N831" i="1"/>
  <c r="P831" i="1" s="1"/>
  <c r="N832" i="1"/>
  <c r="P832" i="1" s="1"/>
  <c r="N833" i="1"/>
  <c r="P833" i="1" s="1"/>
  <c r="N834" i="1"/>
  <c r="P834" i="1" s="1"/>
  <c r="N835" i="1"/>
  <c r="P835" i="1" s="1"/>
  <c r="N836" i="1"/>
  <c r="P836" i="1" s="1"/>
  <c r="N837" i="1"/>
  <c r="P837" i="1" s="1"/>
  <c r="N838" i="1"/>
  <c r="P838" i="1" s="1"/>
  <c r="N839" i="1"/>
  <c r="P839" i="1" s="1"/>
  <c r="N840" i="1"/>
  <c r="P840" i="1" s="1"/>
  <c r="N841" i="1"/>
  <c r="P841" i="1" s="1"/>
  <c r="N842" i="1"/>
  <c r="P842" i="1" s="1"/>
  <c r="N843" i="1"/>
  <c r="P843" i="1" s="1"/>
  <c r="N844" i="1"/>
  <c r="P844" i="1" s="1"/>
  <c r="N845" i="1"/>
  <c r="P845" i="1" s="1"/>
  <c r="N846" i="1"/>
  <c r="P846" i="1" s="1"/>
  <c r="N847" i="1"/>
  <c r="P847" i="1" s="1"/>
  <c r="N848" i="1"/>
  <c r="P848" i="1" s="1"/>
  <c r="N849" i="1"/>
  <c r="P849" i="1" s="1"/>
  <c r="N850" i="1"/>
  <c r="P850" i="1" s="1"/>
  <c r="N851" i="1"/>
  <c r="P851" i="1" s="1"/>
  <c r="N852" i="1"/>
  <c r="P852" i="1" s="1"/>
  <c r="N853" i="1"/>
  <c r="P853" i="1" s="1"/>
  <c r="N854" i="1"/>
  <c r="P854" i="1" s="1"/>
  <c r="N855" i="1"/>
  <c r="P855" i="1" s="1"/>
  <c r="N856" i="1"/>
  <c r="P856" i="1" s="1"/>
  <c r="N857" i="1"/>
  <c r="P857" i="1" s="1"/>
  <c r="N858" i="1"/>
  <c r="P858" i="1" s="1"/>
  <c r="N859" i="1"/>
  <c r="P859" i="1" s="1"/>
  <c r="N860" i="1"/>
  <c r="P860" i="1" s="1"/>
  <c r="N861" i="1"/>
  <c r="P861" i="1" s="1"/>
  <c r="N862" i="1"/>
  <c r="P862" i="1" s="1"/>
  <c r="N863" i="1"/>
  <c r="P863" i="1" s="1"/>
  <c r="N864" i="1"/>
  <c r="P864" i="1" s="1"/>
  <c r="N865" i="1"/>
  <c r="P865" i="1" s="1"/>
  <c r="N866" i="1"/>
  <c r="P866" i="1" s="1"/>
  <c r="N867" i="1"/>
  <c r="P867" i="1" s="1"/>
  <c r="N868" i="1"/>
  <c r="P868" i="1" s="1"/>
  <c r="N869" i="1"/>
  <c r="P869" i="1" s="1"/>
  <c r="N870" i="1"/>
  <c r="P870" i="1" s="1"/>
  <c r="N871" i="1"/>
  <c r="P871" i="1" s="1"/>
  <c r="N872" i="1"/>
  <c r="P872" i="1" s="1"/>
  <c r="N873" i="1"/>
  <c r="P873" i="1" s="1"/>
  <c r="N874" i="1"/>
  <c r="P874" i="1" s="1"/>
  <c r="N875" i="1"/>
  <c r="P875" i="1" s="1"/>
  <c r="N876" i="1"/>
  <c r="P876" i="1" s="1"/>
  <c r="N877" i="1"/>
  <c r="P877" i="1" s="1"/>
  <c r="N878" i="1"/>
  <c r="P878" i="1" s="1"/>
  <c r="N879" i="1"/>
  <c r="P879" i="1" s="1"/>
  <c r="N880" i="1"/>
  <c r="P880" i="1" s="1"/>
  <c r="N881" i="1"/>
  <c r="P881" i="1" s="1"/>
  <c r="N882" i="1"/>
  <c r="P882" i="1" s="1"/>
  <c r="N883" i="1"/>
  <c r="P883" i="1" s="1"/>
  <c r="N884" i="1"/>
  <c r="P884" i="1" s="1"/>
  <c r="N885" i="1"/>
  <c r="P885" i="1" s="1"/>
  <c r="N886" i="1"/>
  <c r="P886" i="1" s="1"/>
  <c r="N887" i="1"/>
  <c r="P887" i="1" s="1"/>
  <c r="N888" i="1"/>
  <c r="P888" i="1" s="1"/>
  <c r="N889" i="1"/>
  <c r="P889" i="1" s="1"/>
  <c r="N890" i="1"/>
  <c r="P890" i="1" s="1"/>
  <c r="N891" i="1"/>
  <c r="P891" i="1" s="1"/>
  <c r="N892" i="1"/>
  <c r="P892" i="1" s="1"/>
  <c r="N893" i="1"/>
  <c r="P893" i="1" s="1"/>
  <c r="N894" i="1"/>
  <c r="P894" i="1" s="1"/>
  <c r="N895" i="1"/>
  <c r="P895" i="1" s="1"/>
  <c r="N896" i="1"/>
  <c r="P896" i="1" s="1"/>
  <c r="N897" i="1"/>
  <c r="P897" i="1" s="1"/>
  <c r="N898" i="1"/>
  <c r="P898" i="1" s="1"/>
  <c r="N899" i="1"/>
  <c r="P899" i="1" s="1"/>
  <c r="N900" i="1"/>
  <c r="P900" i="1" s="1"/>
  <c r="N901" i="1"/>
  <c r="P901" i="1" s="1"/>
  <c r="N902" i="1"/>
  <c r="P902" i="1" s="1"/>
  <c r="N903" i="1"/>
  <c r="P903" i="1" s="1"/>
  <c r="N904" i="1"/>
  <c r="P904" i="1" s="1"/>
  <c r="N905" i="1"/>
  <c r="P905" i="1" s="1"/>
  <c r="N906" i="1"/>
  <c r="P906" i="1" s="1"/>
  <c r="N907" i="1"/>
  <c r="P907" i="1" s="1"/>
  <c r="N908" i="1"/>
  <c r="P908" i="1" s="1"/>
  <c r="N909" i="1"/>
  <c r="P909" i="1" s="1"/>
  <c r="N910" i="1"/>
  <c r="P910" i="1" s="1"/>
  <c r="N911" i="1"/>
  <c r="P911" i="1" s="1"/>
  <c r="N912" i="1"/>
  <c r="P912" i="1" s="1"/>
  <c r="N913" i="1"/>
  <c r="P913" i="1" s="1"/>
  <c r="N914" i="1"/>
  <c r="P914" i="1" s="1"/>
  <c r="N915" i="1"/>
  <c r="P915" i="1" s="1"/>
  <c r="N916" i="1"/>
  <c r="P916" i="1" s="1"/>
  <c r="N917" i="1"/>
  <c r="P917" i="1" s="1"/>
  <c r="N918" i="1"/>
  <c r="P918" i="1" s="1"/>
  <c r="N919" i="1"/>
  <c r="P919" i="1" s="1"/>
  <c r="N920" i="1"/>
  <c r="P920" i="1" s="1"/>
  <c r="N921" i="1"/>
  <c r="P921" i="1" s="1"/>
  <c r="N922" i="1"/>
  <c r="P922" i="1" s="1"/>
  <c r="N923" i="1"/>
  <c r="P923" i="1" s="1"/>
  <c r="N924" i="1"/>
  <c r="P924" i="1" s="1"/>
  <c r="N925" i="1"/>
  <c r="P925" i="1" s="1"/>
  <c r="N926" i="1"/>
  <c r="P926" i="1" s="1"/>
  <c r="N927" i="1"/>
  <c r="P927" i="1" s="1"/>
  <c r="N928" i="1"/>
  <c r="P928" i="1" s="1"/>
  <c r="N929" i="1"/>
  <c r="P929" i="1" s="1"/>
  <c r="N930" i="1"/>
  <c r="P930" i="1" s="1"/>
  <c r="N931" i="1"/>
  <c r="P931" i="1" s="1"/>
  <c r="N932" i="1"/>
  <c r="P932" i="1" s="1"/>
  <c r="N933" i="1"/>
  <c r="P933" i="1" s="1"/>
  <c r="N934" i="1"/>
  <c r="P934" i="1" s="1"/>
  <c r="N935" i="1"/>
  <c r="P935" i="1" s="1"/>
  <c r="N936" i="1"/>
  <c r="P936" i="1" s="1"/>
  <c r="N937" i="1"/>
  <c r="P937" i="1" s="1"/>
  <c r="N938" i="1"/>
  <c r="P938" i="1" s="1"/>
  <c r="N939" i="1"/>
  <c r="P939" i="1" s="1"/>
  <c r="N940" i="1"/>
  <c r="P940" i="1" s="1"/>
  <c r="N941" i="1"/>
  <c r="P941" i="1" s="1"/>
  <c r="N942" i="1"/>
  <c r="P942" i="1" s="1"/>
  <c r="N943" i="1"/>
  <c r="P943" i="1" s="1"/>
  <c r="N944" i="1"/>
  <c r="P944" i="1" s="1"/>
  <c r="N945" i="1"/>
  <c r="P945" i="1" s="1"/>
  <c r="N946" i="1"/>
  <c r="P946" i="1" s="1"/>
  <c r="N947" i="1"/>
  <c r="P947" i="1" s="1"/>
  <c r="N948" i="1"/>
  <c r="P948" i="1" s="1"/>
  <c r="N949" i="1"/>
  <c r="P949" i="1" s="1"/>
  <c r="N950" i="1"/>
  <c r="P950" i="1" s="1"/>
  <c r="N951" i="1"/>
  <c r="P951" i="1" s="1"/>
  <c r="N952" i="1"/>
  <c r="P952" i="1" s="1"/>
  <c r="N953" i="1"/>
  <c r="P953" i="1" s="1"/>
  <c r="N954" i="1"/>
  <c r="P954" i="1" s="1"/>
  <c r="N955" i="1"/>
  <c r="P955" i="1" s="1"/>
  <c r="N956" i="1"/>
  <c r="P956" i="1" s="1"/>
  <c r="N957" i="1"/>
  <c r="P957" i="1" s="1"/>
  <c r="N958" i="1"/>
  <c r="P958" i="1" s="1"/>
  <c r="N959" i="1"/>
  <c r="P959" i="1" s="1"/>
  <c r="N960" i="1"/>
  <c r="P960" i="1" s="1"/>
  <c r="N961" i="1"/>
  <c r="P961" i="1" s="1"/>
  <c r="N962" i="1"/>
  <c r="P962" i="1" s="1"/>
  <c r="N963" i="1"/>
  <c r="P963" i="1" s="1"/>
  <c r="N964" i="1"/>
  <c r="P964" i="1" s="1"/>
  <c r="N965" i="1"/>
  <c r="P965" i="1" s="1"/>
  <c r="N966" i="1"/>
  <c r="P966" i="1" s="1"/>
  <c r="N967" i="1"/>
  <c r="P967" i="1" s="1"/>
  <c r="N968" i="1"/>
  <c r="P968" i="1" s="1"/>
  <c r="N969" i="1"/>
  <c r="P969" i="1" s="1"/>
  <c r="N970" i="1"/>
  <c r="P970" i="1" s="1"/>
  <c r="N971" i="1"/>
  <c r="P971" i="1" s="1"/>
  <c r="N972" i="1"/>
  <c r="P972" i="1" s="1"/>
  <c r="N973" i="1"/>
  <c r="P973" i="1" s="1"/>
  <c r="N974" i="1"/>
  <c r="P974" i="1" s="1"/>
  <c r="N975" i="1"/>
  <c r="P975" i="1" s="1"/>
  <c r="N976" i="1"/>
  <c r="P976" i="1" s="1"/>
  <c r="N977" i="1"/>
  <c r="P977" i="1" s="1"/>
  <c r="N978" i="1"/>
  <c r="P978" i="1" s="1"/>
  <c r="N979" i="1"/>
  <c r="P979" i="1" s="1"/>
  <c r="N980" i="1"/>
  <c r="P980" i="1" s="1"/>
  <c r="N981" i="1"/>
  <c r="P981" i="1" s="1"/>
  <c r="N982" i="1"/>
  <c r="P982" i="1" s="1"/>
  <c r="N983" i="1"/>
  <c r="P983" i="1" s="1"/>
  <c r="N984" i="1"/>
  <c r="P984" i="1" s="1"/>
  <c r="N985" i="1"/>
  <c r="P985" i="1" s="1"/>
  <c r="N986" i="1"/>
  <c r="P986" i="1" s="1"/>
  <c r="N987" i="1"/>
  <c r="P987" i="1" s="1"/>
  <c r="N988" i="1"/>
  <c r="P988" i="1" s="1"/>
  <c r="N989" i="1"/>
  <c r="P989" i="1" s="1"/>
  <c r="N990" i="1"/>
  <c r="P990" i="1" s="1"/>
  <c r="N991" i="1"/>
  <c r="P991" i="1" s="1"/>
  <c r="N992" i="1"/>
  <c r="P992" i="1" s="1"/>
  <c r="N993" i="1"/>
  <c r="P993" i="1" s="1"/>
  <c r="N994" i="1"/>
  <c r="P994" i="1" s="1"/>
  <c r="N995" i="1"/>
  <c r="P995" i="1" s="1"/>
  <c r="N996" i="1"/>
  <c r="P996" i="1" s="1"/>
  <c r="N997" i="1"/>
  <c r="P997" i="1" s="1"/>
  <c r="N998" i="1"/>
  <c r="P998" i="1" s="1"/>
  <c r="N999" i="1"/>
  <c r="P999" i="1" s="1"/>
  <c r="N1000" i="1"/>
  <c r="P1000" i="1" s="1"/>
  <c r="N1001" i="1"/>
  <c r="P1001" i="1" s="1"/>
  <c r="N1002" i="1"/>
  <c r="P1002" i="1" s="1"/>
  <c r="N1003" i="1"/>
  <c r="P1003" i="1" s="1"/>
  <c r="N1004" i="1"/>
  <c r="P1004" i="1" s="1"/>
  <c r="N1005" i="1"/>
  <c r="P1005" i="1" s="1"/>
  <c r="N1006" i="1"/>
  <c r="P1006" i="1" s="1"/>
  <c r="N1007" i="1"/>
  <c r="P1007" i="1" s="1"/>
  <c r="N1008" i="1"/>
  <c r="P1008" i="1" s="1"/>
  <c r="N1009" i="1"/>
  <c r="P1009" i="1" s="1"/>
  <c r="N1010" i="1"/>
  <c r="P1010" i="1" s="1"/>
  <c r="N1011" i="1"/>
  <c r="P1011" i="1" s="1"/>
  <c r="N1012" i="1"/>
  <c r="P1012" i="1" s="1"/>
  <c r="N1013" i="1"/>
  <c r="P1013" i="1" s="1"/>
  <c r="N1014" i="1"/>
  <c r="P1014" i="1" s="1"/>
  <c r="N1015" i="1"/>
  <c r="P1015" i="1" s="1"/>
  <c r="N1016" i="1"/>
  <c r="P1016" i="1" s="1"/>
  <c r="N1017" i="1"/>
  <c r="P1017" i="1" s="1"/>
  <c r="N1018" i="1"/>
  <c r="P1018" i="1" s="1"/>
  <c r="N1019" i="1"/>
  <c r="P1019" i="1" s="1"/>
  <c r="N1020" i="1"/>
  <c r="P1020" i="1" s="1"/>
  <c r="N1021" i="1"/>
  <c r="P1021" i="1" s="1"/>
  <c r="N1022" i="1"/>
  <c r="P1022" i="1" s="1"/>
  <c r="N1023" i="1"/>
  <c r="P1023" i="1" s="1"/>
  <c r="N1024" i="1"/>
  <c r="P1024" i="1" s="1"/>
  <c r="N1025" i="1"/>
  <c r="P1025" i="1" s="1"/>
  <c r="N1026" i="1"/>
  <c r="P1026" i="1" s="1"/>
  <c r="N1027" i="1"/>
  <c r="P1027" i="1" s="1"/>
  <c r="N1028" i="1"/>
  <c r="P1028" i="1" s="1"/>
  <c r="N1029" i="1"/>
  <c r="P1029" i="1" s="1"/>
  <c r="N1030" i="1"/>
  <c r="P1030" i="1" s="1"/>
  <c r="N1031" i="1"/>
  <c r="P1031" i="1" s="1"/>
  <c r="N1032" i="1"/>
  <c r="P1032" i="1" s="1"/>
  <c r="N1033" i="1"/>
  <c r="P1033" i="1" s="1"/>
  <c r="N1034" i="1"/>
  <c r="P1034" i="1" s="1"/>
  <c r="N1035" i="1"/>
  <c r="P1035" i="1" s="1"/>
  <c r="N1036" i="1"/>
  <c r="P1036" i="1" s="1"/>
  <c r="N1037" i="1"/>
  <c r="P1037" i="1" s="1"/>
  <c r="N1038" i="1"/>
  <c r="P1038" i="1" s="1"/>
  <c r="N1039" i="1"/>
  <c r="P1039" i="1" s="1"/>
  <c r="N1040" i="1"/>
  <c r="P1040" i="1" s="1"/>
  <c r="N1041" i="1"/>
  <c r="P1041" i="1" s="1"/>
  <c r="N1042" i="1"/>
  <c r="P1042" i="1" s="1"/>
  <c r="N1043" i="1"/>
  <c r="P1043" i="1" s="1"/>
  <c r="N1044" i="1"/>
  <c r="P1044" i="1" s="1"/>
  <c r="N1045" i="1"/>
  <c r="P1045" i="1" s="1"/>
  <c r="N1046" i="1"/>
  <c r="P1046" i="1" s="1"/>
  <c r="N1047" i="1"/>
  <c r="P1047" i="1" s="1"/>
  <c r="N1048" i="1"/>
  <c r="P1048" i="1" s="1"/>
  <c r="N1049" i="1"/>
  <c r="P1049" i="1" s="1"/>
  <c r="N1050" i="1"/>
  <c r="P1050" i="1" s="1"/>
  <c r="N1051" i="1"/>
  <c r="P1051" i="1" s="1"/>
  <c r="N1052" i="1"/>
  <c r="P1052" i="1" s="1"/>
  <c r="N1053" i="1"/>
  <c r="P1053" i="1" s="1"/>
  <c r="N1054" i="1"/>
  <c r="P1054" i="1" s="1"/>
  <c r="N1055" i="1"/>
  <c r="P1055" i="1" s="1"/>
  <c r="N1056" i="1"/>
  <c r="P1056" i="1" s="1"/>
  <c r="N1057" i="1"/>
  <c r="P1057" i="1" s="1"/>
  <c r="N1058" i="1"/>
  <c r="P1058" i="1" s="1"/>
  <c r="N1059" i="1"/>
  <c r="P1059" i="1" s="1"/>
  <c r="N1060" i="1"/>
  <c r="P1060" i="1" s="1"/>
  <c r="N1061" i="1"/>
  <c r="P1061" i="1" s="1"/>
  <c r="N1062" i="1"/>
  <c r="P1062" i="1" s="1"/>
  <c r="N1063" i="1"/>
  <c r="P1063" i="1" s="1"/>
  <c r="N1064" i="1"/>
  <c r="P1064" i="1" s="1"/>
  <c r="N1065" i="1"/>
  <c r="P1065" i="1" s="1"/>
  <c r="N1066" i="1"/>
  <c r="P1066" i="1" s="1"/>
  <c r="N1067" i="1"/>
  <c r="P1067" i="1" s="1"/>
  <c r="N1068" i="1"/>
  <c r="P1068" i="1" s="1"/>
  <c r="N1069" i="1"/>
  <c r="P1069" i="1" s="1"/>
  <c r="N1070" i="1"/>
  <c r="P1070" i="1" s="1"/>
  <c r="N1071" i="1"/>
  <c r="P1071" i="1" s="1"/>
  <c r="N1072" i="1"/>
  <c r="P1072" i="1" s="1"/>
  <c r="N1073" i="1"/>
  <c r="P1073" i="1" s="1"/>
  <c r="N1074" i="1"/>
  <c r="P1074" i="1" s="1"/>
  <c r="N1075" i="1"/>
  <c r="P1075" i="1" s="1"/>
  <c r="N1076" i="1"/>
  <c r="P1076" i="1" s="1"/>
  <c r="N1077" i="1"/>
  <c r="P1077" i="1" s="1"/>
  <c r="N1078" i="1"/>
  <c r="P1078" i="1" s="1"/>
  <c r="N1079" i="1"/>
  <c r="P1079" i="1" s="1"/>
  <c r="N1080" i="1"/>
  <c r="P1080" i="1" s="1"/>
  <c r="N1081" i="1"/>
  <c r="P1081" i="1" s="1"/>
  <c r="N1082" i="1"/>
  <c r="P1082" i="1" s="1"/>
  <c r="N1083" i="1"/>
  <c r="P1083" i="1" s="1"/>
  <c r="N1084" i="1"/>
  <c r="P1084" i="1" s="1"/>
  <c r="N1085" i="1"/>
  <c r="P1085" i="1" s="1"/>
  <c r="N1086" i="1"/>
  <c r="P1086" i="1" s="1"/>
  <c r="N1087" i="1"/>
  <c r="P1087" i="1" s="1"/>
  <c r="N1088" i="1"/>
  <c r="P1088" i="1" s="1"/>
  <c r="N1089" i="1"/>
  <c r="P1089" i="1" s="1"/>
  <c r="N1090" i="1"/>
  <c r="P1090" i="1" s="1"/>
  <c r="N1091" i="1"/>
  <c r="P1091" i="1" s="1"/>
  <c r="N1092" i="1"/>
  <c r="P1092" i="1" s="1"/>
  <c r="N1093" i="1"/>
  <c r="P1093" i="1" s="1"/>
  <c r="N1094" i="1"/>
  <c r="P1094" i="1" s="1"/>
  <c r="N1095" i="1"/>
  <c r="P1095" i="1" s="1"/>
  <c r="N1096" i="1"/>
  <c r="P1096" i="1" s="1"/>
  <c r="N1097" i="1"/>
  <c r="P1097" i="1" s="1"/>
  <c r="N1098" i="1"/>
  <c r="P1098" i="1" s="1"/>
  <c r="N1099" i="1"/>
  <c r="P1099" i="1" s="1"/>
  <c r="N1100" i="1"/>
  <c r="P1100" i="1" s="1"/>
  <c r="N1101" i="1"/>
  <c r="P1101" i="1" s="1"/>
  <c r="N1102" i="1"/>
  <c r="P1102" i="1" s="1"/>
  <c r="N1103" i="1"/>
  <c r="P1103" i="1" s="1"/>
  <c r="N1104" i="1"/>
  <c r="P1104" i="1" s="1"/>
  <c r="N1105" i="1"/>
  <c r="P1105" i="1" s="1"/>
  <c r="N1106" i="1"/>
  <c r="P1106" i="1" s="1"/>
  <c r="N1107" i="1"/>
  <c r="P1107" i="1" s="1"/>
  <c r="N1108" i="1"/>
  <c r="P1108" i="1" s="1"/>
  <c r="N1109" i="1"/>
  <c r="P1109" i="1" s="1"/>
  <c r="N1110" i="1"/>
  <c r="P1110" i="1" s="1"/>
  <c r="N1111" i="1"/>
  <c r="P1111" i="1" s="1"/>
  <c r="N1112" i="1"/>
  <c r="P1112" i="1" s="1"/>
  <c r="N1113" i="1"/>
  <c r="P1113" i="1" s="1"/>
  <c r="N1114" i="1"/>
  <c r="P1114" i="1" s="1"/>
  <c r="N1115" i="1"/>
  <c r="P1115" i="1" s="1"/>
  <c r="N1116" i="1"/>
  <c r="P1116" i="1" s="1"/>
  <c r="N1117" i="1"/>
  <c r="P1117" i="1" s="1"/>
  <c r="N1118" i="1"/>
  <c r="P1118" i="1" s="1"/>
  <c r="N1119" i="1"/>
  <c r="P1119" i="1" s="1"/>
  <c r="N1120" i="1"/>
  <c r="P1120" i="1" s="1"/>
  <c r="N1121" i="1"/>
  <c r="P1121" i="1" s="1"/>
  <c r="N1122" i="1"/>
  <c r="P1122" i="1" s="1"/>
  <c r="N1123" i="1"/>
  <c r="P1123" i="1" s="1"/>
  <c r="N1124" i="1"/>
  <c r="P1124" i="1" s="1"/>
  <c r="N1125" i="1"/>
  <c r="P1125" i="1" s="1"/>
  <c r="N1126" i="1"/>
  <c r="P1126" i="1" s="1"/>
  <c r="N1127" i="1"/>
  <c r="P1127" i="1" s="1"/>
  <c r="N1128" i="1"/>
  <c r="P1128" i="1" s="1"/>
  <c r="N1129" i="1"/>
  <c r="P1129" i="1" s="1"/>
  <c r="N1130" i="1"/>
  <c r="P1130" i="1" s="1"/>
  <c r="N1131" i="1"/>
  <c r="P1131" i="1" s="1"/>
  <c r="N1132" i="1"/>
  <c r="P1132" i="1" s="1"/>
  <c r="N1133" i="1"/>
  <c r="P1133" i="1" s="1"/>
  <c r="N1134" i="1"/>
  <c r="P1134" i="1" s="1"/>
  <c r="N1135" i="1"/>
  <c r="P1135" i="1" s="1"/>
  <c r="N1136" i="1"/>
  <c r="P1136" i="1" s="1"/>
  <c r="N1137" i="1"/>
  <c r="P1137" i="1" s="1"/>
  <c r="N1138" i="1"/>
  <c r="P1138" i="1" s="1"/>
  <c r="N1139" i="1"/>
  <c r="P1139" i="1" s="1"/>
  <c r="N1140" i="1"/>
  <c r="P1140" i="1" s="1"/>
  <c r="N1141" i="1"/>
  <c r="P1141" i="1" s="1"/>
  <c r="N1142" i="1"/>
  <c r="P1142" i="1" s="1"/>
  <c r="N1143" i="1"/>
  <c r="P1143" i="1" s="1"/>
  <c r="N1144" i="1"/>
  <c r="P1144" i="1" s="1"/>
  <c r="N1145" i="1"/>
  <c r="P1145" i="1" s="1"/>
  <c r="N1146" i="1"/>
  <c r="P1146" i="1" s="1"/>
  <c r="N1147" i="1"/>
  <c r="P1147" i="1" s="1"/>
  <c r="N1148" i="1"/>
  <c r="P1148" i="1" s="1"/>
  <c r="N1149" i="1"/>
  <c r="P1149" i="1" s="1"/>
  <c r="N1150" i="1"/>
  <c r="P1150" i="1" s="1"/>
  <c r="N1151" i="1"/>
  <c r="P1151" i="1" s="1"/>
  <c r="N1152" i="1"/>
  <c r="P1152" i="1" s="1"/>
  <c r="N1153" i="1"/>
  <c r="P1153" i="1" s="1"/>
  <c r="N1154" i="1"/>
  <c r="P1154" i="1" s="1"/>
  <c r="N1155" i="1"/>
  <c r="P1155" i="1" s="1"/>
  <c r="N1156" i="1"/>
  <c r="P1156" i="1" s="1"/>
  <c r="N1157" i="1"/>
  <c r="P1157" i="1" s="1"/>
  <c r="N1158" i="1"/>
  <c r="P1158" i="1" s="1"/>
  <c r="N1159" i="1"/>
  <c r="P1159" i="1" s="1"/>
  <c r="N1160" i="1"/>
  <c r="P1160" i="1" s="1"/>
  <c r="N1161" i="1"/>
  <c r="P1161" i="1" s="1"/>
  <c r="N1162" i="1"/>
  <c r="P1162" i="1" s="1"/>
  <c r="N1163" i="1"/>
  <c r="P1163" i="1" s="1"/>
  <c r="N1164" i="1"/>
  <c r="P1164" i="1" s="1"/>
  <c r="N1165" i="1"/>
  <c r="P1165" i="1" s="1"/>
  <c r="N1166" i="1"/>
  <c r="P1166" i="1" s="1"/>
  <c r="N1167" i="1"/>
  <c r="P1167" i="1" s="1"/>
  <c r="N1168" i="1"/>
  <c r="P1168" i="1" s="1"/>
  <c r="N1169" i="1"/>
  <c r="P1169" i="1" s="1"/>
  <c r="N1170" i="1"/>
  <c r="P1170" i="1" s="1"/>
  <c r="N1171" i="1"/>
  <c r="P1171" i="1" s="1"/>
  <c r="N1172" i="1"/>
  <c r="P1172" i="1" s="1"/>
  <c r="N1173" i="1"/>
  <c r="P1173" i="1" s="1"/>
  <c r="N1174" i="1"/>
  <c r="P1174" i="1" s="1"/>
  <c r="N1175" i="1"/>
  <c r="P1175" i="1" s="1"/>
  <c r="N1176" i="1"/>
  <c r="P1176" i="1" s="1"/>
  <c r="N1177" i="1"/>
  <c r="P1177" i="1" s="1"/>
  <c r="N1178" i="1"/>
  <c r="P1178" i="1" s="1"/>
  <c r="N1179" i="1"/>
  <c r="P1179" i="1" s="1"/>
  <c r="N1180" i="1"/>
  <c r="P1180" i="1" s="1"/>
  <c r="N1181" i="1"/>
  <c r="P1181" i="1" s="1"/>
  <c r="N1182" i="1"/>
  <c r="P1182" i="1" s="1"/>
  <c r="N1183" i="1"/>
  <c r="P1183" i="1" s="1"/>
  <c r="N1184" i="1"/>
  <c r="P1184" i="1" s="1"/>
  <c r="N1185" i="1"/>
  <c r="P1185" i="1" s="1"/>
  <c r="N1186" i="1"/>
  <c r="P1186" i="1" s="1"/>
  <c r="N1187" i="1"/>
  <c r="P1187" i="1" s="1"/>
  <c r="N1188" i="1"/>
  <c r="P1188" i="1" s="1"/>
  <c r="N1189" i="1"/>
  <c r="P1189" i="1" s="1"/>
  <c r="N1190" i="1"/>
  <c r="P1190" i="1" s="1"/>
  <c r="N1191" i="1"/>
  <c r="P1191" i="1" s="1"/>
  <c r="N1192" i="1"/>
  <c r="P1192" i="1" s="1"/>
  <c r="N1193" i="1"/>
  <c r="P1193" i="1" s="1"/>
  <c r="N1194" i="1"/>
  <c r="P1194" i="1" s="1"/>
  <c r="N1195" i="1"/>
  <c r="P1195" i="1" s="1"/>
  <c r="N1196" i="1"/>
  <c r="P1196" i="1" s="1"/>
  <c r="N1197" i="1"/>
  <c r="P1197" i="1" s="1"/>
  <c r="N1198" i="1"/>
  <c r="P1198" i="1" s="1"/>
  <c r="N1199" i="1"/>
  <c r="P1199" i="1" s="1"/>
  <c r="N1200" i="1"/>
  <c r="P1200" i="1" s="1"/>
  <c r="N1201" i="1"/>
  <c r="P1201" i="1" s="1"/>
  <c r="N1202" i="1"/>
  <c r="P1202" i="1" s="1"/>
  <c r="N1203" i="1"/>
  <c r="P1203" i="1" s="1"/>
  <c r="N1204" i="1"/>
  <c r="P1204" i="1" s="1"/>
  <c r="N1205" i="1"/>
  <c r="P1205" i="1" s="1"/>
  <c r="N1206" i="1"/>
  <c r="P1206" i="1" s="1"/>
  <c r="N1207" i="1"/>
  <c r="P1207" i="1" s="1"/>
  <c r="N1208" i="1"/>
  <c r="P1208" i="1" s="1"/>
  <c r="N1209" i="1"/>
  <c r="P1209" i="1" s="1"/>
  <c r="N1210" i="1"/>
  <c r="P1210" i="1" s="1"/>
  <c r="N1211" i="1"/>
  <c r="P1211" i="1" s="1"/>
  <c r="N1212" i="1"/>
  <c r="P1212" i="1" s="1"/>
  <c r="N1213" i="1"/>
  <c r="P1213" i="1" s="1"/>
  <c r="N1214" i="1"/>
  <c r="P1214" i="1" s="1"/>
  <c r="N1215" i="1"/>
  <c r="P1215" i="1" s="1"/>
  <c r="N1216" i="1"/>
  <c r="P1216" i="1" s="1"/>
  <c r="N1217" i="1"/>
  <c r="P1217" i="1" s="1"/>
  <c r="N1218" i="1"/>
  <c r="P1218" i="1" s="1"/>
  <c r="N1219" i="1"/>
  <c r="P1219" i="1" s="1"/>
  <c r="N1220" i="1"/>
  <c r="P1220" i="1" s="1"/>
  <c r="N1221" i="1"/>
  <c r="P1221" i="1" s="1"/>
  <c r="N1222" i="1"/>
  <c r="P1222" i="1" s="1"/>
  <c r="N1223" i="1"/>
  <c r="P1223" i="1" s="1"/>
  <c r="N1224" i="1"/>
  <c r="P1224" i="1" s="1"/>
  <c r="N1225" i="1"/>
  <c r="P1225" i="1" s="1"/>
  <c r="N1226" i="1"/>
  <c r="P1226" i="1" s="1"/>
  <c r="N1227" i="1"/>
  <c r="P1227" i="1" s="1"/>
  <c r="N1228" i="1"/>
  <c r="P1228" i="1" s="1"/>
  <c r="N1229" i="1"/>
  <c r="P1229" i="1" s="1"/>
  <c r="N1230" i="1"/>
  <c r="P1230" i="1" s="1"/>
  <c r="N1231" i="1"/>
  <c r="P1231" i="1" s="1"/>
  <c r="N1232" i="1"/>
  <c r="P1232" i="1" s="1"/>
  <c r="N1233" i="1"/>
  <c r="P1233" i="1" s="1"/>
  <c r="N1234" i="1"/>
  <c r="P1234" i="1" s="1"/>
  <c r="N1235" i="1"/>
  <c r="P1235" i="1" s="1"/>
  <c r="N1236" i="1"/>
  <c r="P1236" i="1" s="1"/>
  <c r="N1237" i="1"/>
  <c r="P1237" i="1" s="1"/>
  <c r="N1238" i="1"/>
  <c r="P1238" i="1" s="1"/>
  <c r="N1239" i="1"/>
  <c r="P1239" i="1" s="1"/>
  <c r="N1240" i="1"/>
  <c r="P1240" i="1" s="1"/>
  <c r="N1241" i="1"/>
  <c r="P1241" i="1" s="1"/>
  <c r="N1242" i="1"/>
  <c r="P1242" i="1" s="1"/>
  <c r="N1243" i="1"/>
  <c r="P1243" i="1" s="1"/>
  <c r="N1244" i="1"/>
  <c r="P1244" i="1" s="1"/>
  <c r="N1245" i="1"/>
  <c r="P1245" i="1" s="1"/>
  <c r="N1246" i="1"/>
  <c r="P1246" i="1" s="1"/>
  <c r="N1247" i="1"/>
  <c r="P1247" i="1" s="1"/>
  <c r="N1248" i="1"/>
  <c r="P1248" i="1" s="1"/>
  <c r="N1249" i="1"/>
  <c r="P1249" i="1" s="1"/>
  <c r="N1250" i="1"/>
  <c r="P1250" i="1" s="1"/>
  <c r="N1251" i="1"/>
  <c r="P1251" i="1" s="1"/>
  <c r="N1252" i="1"/>
  <c r="P1252" i="1" s="1"/>
  <c r="N1253" i="1"/>
  <c r="P1253" i="1" s="1"/>
  <c r="N1254" i="1"/>
  <c r="P1254" i="1" s="1"/>
  <c r="N1255" i="1"/>
  <c r="P1255" i="1" s="1"/>
  <c r="N1256" i="1"/>
  <c r="P1256" i="1" s="1"/>
  <c r="N1257" i="1"/>
  <c r="P1257" i="1" s="1"/>
  <c r="N1258" i="1"/>
  <c r="P1258" i="1" s="1"/>
  <c r="N1259" i="1"/>
  <c r="P1259" i="1" s="1"/>
  <c r="N1260" i="1"/>
  <c r="P1260" i="1" s="1"/>
  <c r="N1261" i="1"/>
  <c r="P1261" i="1" s="1"/>
  <c r="N1262" i="1"/>
  <c r="P1262" i="1" s="1"/>
  <c r="N1263" i="1"/>
  <c r="P1263" i="1" s="1"/>
  <c r="N1264" i="1"/>
  <c r="P1264" i="1" s="1"/>
  <c r="N1265" i="1"/>
  <c r="P1265" i="1" s="1"/>
  <c r="N1266" i="1"/>
  <c r="P1266" i="1" s="1"/>
  <c r="N1267" i="1"/>
  <c r="P1267" i="1" s="1"/>
  <c r="N1268" i="1"/>
  <c r="P1268" i="1" s="1"/>
  <c r="N1269" i="1"/>
  <c r="P1269" i="1" s="1"/>
  <c r="N1270" i="1"/>
  <c r="P1270" i="1" s="1"/>
  <c r="N1271" i="1"/>
  <c r="P1271" i="1" s="1"/>
  <c r="N1272" i="1"/>
  <c r="P1272" i="1" s="1"/>
  <c r="N1273" i="1"/>
  <c r="P1273" i="1" s="1"/>
  <c r="N1274" i="1"/>
  <c r="P1274" i="1" s="1"/>
  <c r="N1275" i="1"/>
  <c r="P1275" i="1" s="1"/>
  <c r="N1276" i="1"/>
  <c r="P1276" i="1" s="1"/>
  <c r="N1277" i="1"/>
  <c r="P1277" i="1" s="1"/>
  <c r="N1278" i="1"/>
  <c r="P1278" i="1" s="1"/>
  <c r="N1279" i="1"/>
  <c r="P1279" i="1" s="1"/>
  <c r="N1280" i="1"/>
  <c r="P1280" i="1" s="1"/>
  <c r="N1281" i="1"/>
  <c r="P1281" i="1" s="1"/>
  <c r="N1282" i="1"/>
  <c r="P1282" i="1" s="1"/>
  <c r="N1283" i="1"/>
  <c r="P1283" i="1" s="1"/>
  <c r="N1284" i="1"/>
  <c r="P1284" i="1" s="1"/>
  <c r="N1285" i="1"/>
  <c r="P1285" i="1" s="1"/>
  <c r="N1286" i="1"/>
  <c r="P1286" i="1" s="1"/>
  <c r="N1287" i="1"/>
  <c r="P1287" i="1" s="1"/>
  <c r="N1288" i="1"/>
  <c r="P1288" i="1" s="1"/>
  <c r="N1289" i="1"/>
  <c r="P1289" i="1" s="1"/>
  <c r="N1290" i="1"/>
  <c r="P1290" i="1" s="1"/>
  <c r="N1291" i="1"/>
  <c r="P1291" i="1" s="1"/>
  <c r="N1292" i="1"/>
  <c r="P1292" i="1" s="1"/>
  <c r="N1293" i="1"/>
  <c r="P1293" i="1" s="1"/>
  <c r="N1294" i="1"/>
  <c r="P1294" i="1" s="1"/>
  <c r="N1295" i="1"/>
  <c r="P1295" i="1" s="1"/>
  <c r="N1296" i="1"/>
  <c r="P1296" i="1" s="1"/>
  <c r="N1297" i="1"/>
  <c r="P1297" i="1" s="1"/>
  <c r="N1298" i="1"/>
  <c r="P1298" i="1" s="1"/>
  <c r="N1299" i="1"/>
  <c r="P1299" i="1" s="1"/>
  <c r="N1300" i="1"/>
  <c r="P1300" i="1" s="1"/>
  <c r="N1301" i="1"/>
  <c r="P1301" i="1" s="1"/>
  <c r="N1302" i="1"/>
  <c r="P1302" i="1" s="1"/>
  <c r="N1303" i="1"/>
  <c r="P1303" i="1" s="1"/>
  <c r="N1304" i="1"/>
  <c r="P1304" i="1" s="1"/>
  <c r="N1305" i="1"/>
  <c r="P1305" i="1" s="1"/>
  <c r="N1306" i="1"/>
  <c r="P1306" i="1" s="1"/>
  <c r="N1307" i="1"/>
  <c r="P1307" i="1" s="1"/>
  <c r="N1308" i="1"/>
  <c r="P1308" i="1" s="1"/>
  <c r="N1309" i="1"/>
  <c r="P1309" i="1" s="1"/>
  <c r="N1310" i="1"/>
  <c r="P1310" i="1" s="1"/>
  <c r="N1311" i="1"/>
  <c r="P1311" i="1" s="1"/>
  <c r="N1312" i="1"/>
  <c r="P1312" i="1" s="1"/>
  <c r="N1313" i="1"/>
  <c r="P1313" i="1" s="1"/>
  <c r="N1314" i="1"/>
  <c r="P1314" i="1" s="1"/>
  <c r="N1315" i="1"/>
  <c r="P1315" i="1" s="1"/>
  <c r="N1316" i="1"/>
  <c r="P1316" i="1" s="1"/>
  <c r="N1317" i="1"/>
  <c r="P1317" i="1" s="1"/>
  <c r="N1318" i="1"/>
  <c r="P1318" i="1" s="1"/>
  <c r="N1319" i="1"/>
  <c r="P1319" i="1" s="1"/>
  <c r="N1320" i="1"/>
  <c r="P1320" i="1" s="1"/>
  <c r="N1321" i="1"/>
  <c r="P1321" i="1" s="1"/>
  <c r="N1322" i="1"/>
  <c r="P1322" i="1" s="1"/>
  <c r="N1323" i="1"/>
  <c r="P1323" i="1" s="1"/>
  <c r="N1324" i="1"/>
  <c r="P1324" i="1" s="1"/>
  <c r="N1325" i="1"/>
  <c r="P1325" i="1" s="1"/>
  <c r="N1326" i="1"/>
  <c r="P1326" i="1" s="1"/>
  <c r="N1327" i="1"/>
  <c r="P1327" i="1" s="1"/>
  <c r="N1328" i="1"/>
  <c r="P1328" i="1" s="1"/>
  <c r="N1329" i="1"/>
  <c r="P1329" i="1" s="1"/>
  <c r="N1330" i="1"/>
  <c r="P1330" i="1" s="1"/>
  <c r="N1331" i="1"/>
  <c r="P1331" i="1" s="1"/>
  <c r="N1332" i="1"/>
  <c r="P1332" i="1" s="1"/>
  <c r="N1333" i="1"/>
  <c r="P1333" i="1" s="1"/>
  <c r="N1334" i="1"/>
  <c r="P1334" i="1" s="1"/>
  <c r="N1335" i="1"/>
  <c r="P1335" i="1" s="1"/>
  <c r="N1336" i="1"/>
  <c r="P1336" i="1" s="1"/>
  <c r="N1337" i="1"/>
  <c r="P1337" i="1" s="1"/>
  <c r="N1338" i="1"/>
  <c r="P1338" i="1" s="1"/>
  <c r="N1339" i="1"/>
  <c r="P1339" i="1" s="1"/>
  <c r="N1340" i="1"/>
  <c r="P1340" i="1" s="1"/>
  <c r="N1341" i="1"/>
  <c r="P1341" i="1" s="1"/>
  <c r="N1342" i="1"/>
  <c r="P1342" i="1" s="1"/>
  <c r="N1343" i="1"/>
  <c r="P1343" i="1" s="1"/>
  <c r="N1344" i="1"/>
  <c r="P1344" i="1" s="1"/>
  <c r="N1345" i="1"/>
  <c r="P1345" i="1" s="1"/>
  <c r="N1346" i="1"/>
  <c r="P1346" i="1" s="1"/>
  <c r="N1347" i="1"/>
  <c r="P1347" i="1" s="1"/>
  <c r="N1348" i="1"/>
  <c r="P1348" i="1" s="1"/>
  <c r="N1349" i="1"/>
  <c r="P1349" i="1" s="1"/>
  <c r="N1350" i="1"/>
  <c r="P1350" i="1" s="1"/>
  <c r="N1351" i="1"/>
  <c r="P1351" i="1" s="1"/>
  <c r="N1352" i="1"/>
  <c r="P1352" i="1" s="1"/>
  <c r="N1353" i="1"/>
  <c r="P1353" i="1" s="1"/>
  <c r="N1354" i="1"/>
  <c r="P1354" i="1" s="1"/>
  <c r="N1355" i="1"/>
  <c r="P1355" i="1" s="1"/>
  <c r="N1356" i="1"/>
  <c r="P1356" i="1" s="1"/>
  <c r="N1357" i="1"/>
  <c r="P1357" i="1" s="1"/>
  <c r="N1358" i="1"/>
  <c r="P1358" i="1" s="1"/>
  <c r="N1359" i="1"/>
  <c r="P1359" i="1" s="1"/>
  <c r="N1360" i="1"/>
  <c r="P1360" i="1" s="1"/>
  <c r="N1361" i="1"/>
  <c r="P1361" i="1" s="1"/>
  <c r="N1362" i="1"/>
  <c r="P1362" i="1" s="1"/>
  <c r="N1363" i="1"/>
  <c r="P1363" i="1" s="1"/>
  <c r="N1364" i="1"/>
  <c r="P1364" i="1" s="1"/>
  <c r="N1365" i="1"/>
  <c r="P1365" i="1" s="1"/>
  <c r="N1366" i="1"/>
  <c r="P1366" i="1" s="1"/>
  <c r="N1367" i="1"/>
  <c r="P1367" i="1" s="1"/>
  <c r="N1368" i="1"/>
  <c r="P1368" i="1" s="1"/>
  <c r="N1369" i="1"/>
  <c r="P1369" i="1" s="1"/>
  <c r="N1370" i="1"/>
  <c r="P1370" i="1" s="1"/>
  <c r="N1371" i="1"/>
  <c r="P1371" i="1" s="1"/>
  <c r="N1372" i="1"/>
  <c r="P1372" i="1" s="1"/>
  <c r="N1373" i="1"/>
  <c r="P1373" i="1" s="1"/>
  <c r="N1374" i="1"/>
  <c r="P1374" i="1" s="1"/>
  <c r="N1375" i="1"/>
  <c r="P1375" i="1" s="1"/>
  <c r="N1376" i="1"/>
  <c r="P1376" i="1" s="1"/>
  <c r="N1377" i="1"/>
  <c r="P1377" i="1" s="1"/>
  <c r="N1378" i="1"/>
  <c r="P1378" i="1" s="1"/>
  <c r="N1379" i="1"/>
  <c r="P1379" i="1" s="1"/>
  <c r="N1380" i="1"/>
  <c r="P1380" i="1" s="1"/>
  <c r="N1381" i="1"/>
  <c r="P1381" i="1" s="1"/>
  <c r="N1382" i="1"/>
  <c r="P1382" i="1" s="1"/>
  <c r="N1383" i="1"/>
  <c r="P1383" i="1" s="1"/>
  <c r="N1384" i="1"/>
  <c r="P1384" i="1" s="1"/>
  <c r="N1385" i="1"/>
  <c r="P1385" i="1" s="1"/>
  <c r="N1386" i="1"/>
  <c r="P1386" i="1" s="1"/>
  <c r="N1387" i="1"/>
  <c r="P1387" i="1" s="1"/>
  <c r="N1388" i="1"/>
  <c r="P1388" i="1" s="1"/>
  <c r="N1389" i="1"/>
  <c r="P1389" i="1" s="1"/>
  <c r="N1390" i="1"/>
  <c r="P1390" i="1" s="1"/>
  <c r="N1391" i="1"/>
  <c r="P1391" i="1" s="1"/>
  <c r="N1392" i="1"/>
  <c r="P1392" i="1" s="1"/>
  <c r="N1393" i="1"/>
  <c r="P1393" i="1" s="1"/>
  <c r="N1394" i="1"/>
  <c r="P1394" i="1" s="1"/>
  <c r="N1395" i="1"/>
  <c r="P1395" i="1" s="1"/>
  <c r="N1396" i="1"/>
  <c r="P1396" i="1" s="1"/>
  <c r="N1397" i="1"/>
  <c r="P1397" i="1" s="1"/>
  <c r="N1398" i="1"/>
  <c r="P1398" i="1" s="1"/>
  <c r="N1399" i="1"/>
  <c r="P1399" i="1" s="1"/>
  <c r="N1400" i="1"/>
  <c r="P1400" i="1" s="1"/>
  <c r="N1401" i="1"/>
  <c r="P1401" i="1" s="1"/>
  <c r="N1402" i="1"/>
  <c r="P1402" i="1" s="1"/>
  <c r="N1403" i="1"/>
  <c r="P1403" i="1" s="1"/>
  <c r="N1404" i="1"/>
  <c r="P1404" i="1" s="1"/>
  <c r="N1405" i="1"/>
  <c r="P1405" i="1" s="1"/>
  <c r="N1406" i="1"/>
  <c r="P1406" i="1" s="1"/>
  <c r="N1407" i="1"/>
  <c r="P1407" i="1" s="1"/>
  <c r="N1408" i="1"/>
  <c r="P1408" i="1" s="1"/>
  <c r="N1409" i="1"/>
  <c r="P1409" i="1" s="1"/>
  <c r="N1410" i="1"/>
  <c r="P1410" i="1" s="1"/>
  <c r="N1411" i="1"/>
  <c r="P1411" i="1" s="1"/>
  <c r="N1412" i="1"/>
  <c r="P1412" i="1" s="1"/>
  <c r="N1413" i="1"/>
  <c r="P1413" i="1" s="1"/>
  <c r="N1414" i="1"/>
  <c r="P1414" i="1" s="1"/>
  <c r="N1415" i="1"/>
  <c r="P1415" i="1" s="1"/>
  <c r="N1416" i="1"/>
  <c r="P1416" i="1" s="1"/>
  <c r="N1417" i="1"/>
  <c r="P1417" i="1" s="1"/>
  <c r="N1418" i="1"/>
  <c r="P1418" i="1" s="1"/>
  <c r="N1419" i="1"/>
  <c r="P1419" i="1" s="1"/>
  <c r="N1420" i="1"/>
  <c r="P1420" i="1" s="1"/>
  <c r="N1421" i="1"/>
  <c r="P1421" i="1" s="1"/>
  <c r="N1422" i="1"/>
  <c r="P1422" i="1" s="1"/>
  <c r="N1423" i="1"/>
  <c r="P1423" i="1" s="1"/>
  <c r="N1424" i="1"/>
  <c r="P1424" i="1" s="1"/>
  <c r="N1425" i="1"/>
  <c r="P1425" i="1" s="1"/>
  <c r="N1426" i="1"/>
  <c r="P1426" i="1" s="1"/>
  <c r="N1427" i="1"/>
  <c r="P1427" i="1" s="1"/>
  <c r="N1428" i="1"/>
  <c r="P1428" i="1" s="1"/>
  <c r="N1429" i="1"/>
  <c r="P1429" i="1" s="1"/>
  <c r="N1430" i="1"/>
  <c r="P1430" i="1" s="1"/>
  <c r="N1431" i="1"/>
  <c r="P1431" i="1" s="1"/>
  <c r="N1432" i="1"/>
  <c r="P1432" i="1" s="1"/>
  <c r="N1433" i="1"/>
  <c r="P1433" i="1" s="1"/>
  <c r="N1434" i="1"/>
  <c r="P1434" i="1" s="1"/>
  <c r="N1435" i="1"/>
  <c r="P1435" i="1" s="1"/>
  <c r="N1436" i="1"/>
  <c r="P1436" i="1" s="1"/>
  <c r="N1437" i="1"/>
  <c r="P1437" i="1" s="1"/>
  <c r="N1438" i="1"/>
  <c r="P1438" i="1" s="1"/>
  <c r="N1439" i="1"/>
  <c r="P1439" i="1" s="1"/>
  <c r="N1440" i="1"/>
  <c r="P1440" i="1" s="1"/>
  <c r="N1441" i="1"/>
  <c r="P1441" i="1" s="1"/>
  <c r="N1442" i="1"/>
  <c r="P1442" i="1" s="1"/>
  <c r="N1443" i="1"/>
  <c r="P1443" i="1" s="1"/>
  <c r="N1444" i="1"/>
  <c r="P1444" i="1" s="1"/>
  <c r="N1445" i="1"/>
  <c r="P1445" i="1" s="1"/>
  <c r="N1446" i="1"/>
  <c r="P1446" i="1" s="1"/>
  <c r="N1447" i="1"/>
  <c r="P1447" i="1" s="1"/>
  <c r="N1448" i="1"/>
  <c r="P1448" i="1" s="1"/>
  <c r="N1449" i="1"/>
  <c r="P1449" i="1" s="1"/>
  <c r="N1450" i="1"/>
  <c r="P1450" i="1" s="1"/>
  <c r="N1451" i="1"/>
  <c r="P1451" i="1" s="1"/>
  <c r="N1452" i="1"/>
  <c r="P1452" i="1" s="1"/>
  <c r="N1453" i="1"/>
  <c r="P1453" i="1" s="1"/>
  <c r="N1454" i="1"/>
  <c r="P1454" i="1" s="1"/>
  <c r="N1455" i="1"/>
  <c r="P1455" i="1" s="1"/>
  <c r="N1456" i="1"/>
  <c r="P1456" i="1" s="1"/>
  <c r="N1457" i="1"/>
  <c r="P1457" i="1" s="1"/>
  <c r="N1458" i="1"/>
  <c r="P1458" i="1" s="1"/>
  <c r="N1459" i="1"/>
  <c r="P1459" i="1" s="1"/>
  <c r="N1460" i="1"/>
  <c r="P1460" i="1" s="1"/>
  <c r="N1461" i="1"/>
  <c r="P1461" i="1" s="1"/>
  <c r="N1462" i="1"/>
  <c r="P1462" i="1" s="1"/>
  <c r="N1463" i="1"/>
  <c r="P1463" i="1" s="1"/>
  <c r="N1464" i="1"/>
  <c r="P1464" i="1" s="1"/>
  <c r="N1465" i="1"/>
  <c r="P1465" i="1" s="1"/>
  <c r="N1466" i="1"/>
  <c r="P1466" i="1" s="1"/>
  <c r="N1467" i="1"/>
  <c r="P1467" i="1" s="1"/>
  <c r="N1468" i="1"/>
  <c r="P1468" i="1" s="1"/>
  <c r="N1469" i="1"/>
  <c r="P1469" i="1" s="1"/>
  <c r="N1470" i="1"/>
  <c r="P1470" i="1" s="1"/>
  <c r="N1471" i="1"/>
  <c r="P1471" i="1" s="1"/>
  <c r="N1472" i="1"/>
  <c r="P1472" i="1" s="1"/>
  <c r="N1473" i="1"/>
  <c r="P1473" i="1" s="1"/>
  <c r="N1474" i="1"/>
  <c r="P1474" i="1" s="1"/>
  <c r="N1475" i="1"/>
  <c r="P1475" i="1" s="1"/>
  <c r="N1476" i="1"/>
  <c r="P1476" i="1" s="1"/>
  <c r="N1477" i="1"/>
  <c r="P1477" i="1" s="1"/>
  <c r="N1478" i="1"/>
  <c r="P1478" i="1" s="1"/>
  <c r="N1479" i="1"/>
  <c r="P1479" i="1" s="1"/>
  <c r="N1480" i="1"/>
  <c r="P1480" i="1" s="1"/>
  <c r="N1481" i="1"/>
  <c r="P1481" i="1" s="1"/>
  <c r="N1482" i="1"/>
  <c r="P1482" i="1" s="1"/>
  <c r="N1483" i="1"/>
  <c r="P1483" i="1" s="1"/>
  <c r="N1484" i="1"/>
  <c r="P1484" i="1" s="1"/>
  <c r="N1485" i="1"/>
  <c r="P1485" i="1" s="1"/>
  <c r="N1486" i="1"/>
  <c r="P1486" i="1" s="1"/>
  <c r="N1487" i="1"/>
  <c r="P1487" i="1" s="1"/>
  <c r="N1488" i="1"/>
  <c r="P1488" i="1" s="1"/>
  <c r="N1489" i="1"/>
  <c r="P1489" i="1" s="1"/>
  <c r="N1490" i="1"/>
  <c r="P1490" i="1" s="1"/>
  <c r="N1491" i="1"/>
  <c r="P1491" i="1" s="1"/>
  <c r="N1492" i="1"/>
  <c r="P1492" i="1" s="1"/>
  <c r="N1493" i="1"/>
  <c r="P1493" i="1" s="1"/>
  <c r="N1494" i="1"/>
  <c r="P1494" i="1" s="1"/>
  <c r="N1495" i="1"/>
  <c r="P1495" i="1" s="1"/>
  <c r="N1496" i="1"/>
  <c r="P1496" i="1" s="1"/>
  <c r="N1497" i="1"/>
  <c r="P1497" i="1" s="1"/>
  <c r="N1498" i="1"/>
  <c r="P1498" i="1" s="1"/>
  <c r="N1499" i="1"/>
  <c r="P1499" i="1" s="1"/>
  <c r="N1500" i="1"/>
  <c r="P1500" i="1" s="1"/>
  <c r="N1501" i="1"/>
  <c r="P1501" i="1" s="1"/>
  <c r="N1502" i="1"/>
  <c r="P1502" i="1" s="1"/>
  <c r="N1503" i="1"/>
  <c r="P1503" i="1" s="1"/>
  <c r="N1504" i="1"/>
  <c r="P1504" i="1" s="1"/>
  <c r="N1505" i="1"/>
  <c r="P1505" i="1" s="1"/>
  <c r="N1506" i="1"/>
  <c r="P1506" i="1" s="1"/>
  <c r="N1507" i="1"/>
  <c r="P1507" i="1" s="1"/>
  <c r="N1508" i="1"/>
  <c r="P1508" i="1" s="1"/>
  <c r="N1509" i="1"/>
  <c r="P1509" i="1" s="1"/>
  <c r="N1510" i="1"/>
  <c r="P1510" i="1" s="1"/>
  <c r="N1511" i="1"/>
  <c r="P1511" i="1" s="1"/>
  <c r="N1512" i="1"/>
  <c r="P1512" i="1" s="1"/>
  <c r="N1513" i="1"/>
  <c r="P1513" i="1" s="1"/>
  <c r="N1514" i="1"/>
  <c r="P1514" i="1" s="1"/>
  <c r="N1515" i="1"/>
  <c r="P1515" i="1" s="1"/>
  <c r="N1516" i="1"/>
  <c r="P1516" i="1" s="1"/>
  <c r="N1517" i="1"/>
  <c r="P1517" i="1" s="1"/>
  <c r="N1518" i="1"/>
  <c r="P1518" i="1" s="1"/>
  <c r="N1519" i="1"/>
  <c r="P1519" i="1" s="1"/>
  <c r="N1520" i="1"/>
  <c r="P1520" i="1" s="1"/>
  <c r="N1521" i="1"/>
  <c r="P1521" i="1" s="1"/>
  <c r="N1522" i="1"/>
  <c r="P1522" i="1" s="1"/>
  <c r="N1523" i="1"/>
  <c r="P1523" i="1" s="1"/>
  <c r="N1524" i="1"/>
  <c r="P1524" i="1" s="1"/>
  <c r="N1525" i="1"/>
  <c r="P1525" i="1" s="1"/>
  <c r="N1526" i="1"/>
  <c r="P1526" i="1" s="1"/>
  <c r="N1527" i="1"/>
  <c r="P1527" i="1" s="1"/>
  <c r="N1528" i="1"/>
  <c r="P1528" i="1" s="1"/>
  <c r="N1529" i="1"/>
  <c r="P1529" i="1" s="1"/>
  <c r="N1530" i="1"/>
  <c r="P1530" i="1" s="1"/>
  <c r="N1531" i="1"/>
  <c r="P1531" i="1" s="1"/>
  <c r="N1532" i="1"/>
  <c r="P1532" i="1" s="1"/>
  <c r="N1533" i="1"/>
  <c r="P1533" i="1" s="1"/>
  <c r="N1534" i="1"/>
  <c r="P1534" i="1" s="1"/>
  <c r="N1535" i="1"/>
  <c r="P1535" i="1" s="1"/>
  <c r="N1536" i="1"/>
  <c r="P1536" i="1" s="1"/>
  <c r="N1537" i="1"/>
  <c r="P1537" i="1" s="1"/>
  <c r="N1538" i="1"/>
  <c r="P1538" i="1" s="1"/>
  <c r="N1539" i="1"/>
  <c r="P1539" i="1" s="1"/>
  <c r="N1540" i="1"/>
  <c r="P1540" i="1" s="1"/>
  <c r="N1541" i="1"/>
  <c r="P1541" i="1" s="1"/>
  <c r="N1542" i="1"/>
  <c r="P1542" i="1" s="1"/>
  <c r="N1543" i="1"/>
  <c r="P1543" i="1" s="1"/>
  <c r="N1544" i="1"/>
  <c r="P1544" i="1" s="1"/>
  <c r="N1545" i="1"/>
  <c r="P1545" i="1" s="1"/>
  <c r="N1546" i="1"/>
  <c r="P1546" i="1" s="1"/>
  <c r="N1547" i="1"/>
  <c r="P1547" i="1" s="1"/>
  <c r="N1548" i="1"/>
  <c r="P1548" i="1" s="1"/>
  <c r="N1549" i="1"/>
  <c r="P1549" i="1" s="1"/>
  <c r="N1550" i="1"/>
  <c r="P1550" i="1" s="1"/>
  <c r="N1551" i="1"/>
  <c r="P1551" i="1" s="1"/>
  <c r="N1552" i="1"/>
  <c r="P1552" i="1" s="1"/>
  <c r="N1553" i="1"/>
  <c r="P1553" i="1" s="1"/>
  <c r="N1554" i="1"/>
  <c r="P1554" i="1" s="1"/>
  <c r="N1555" i="1"/>
  <c r="P1555" i="1" s="1"/>
  <c r="N1556" i="1"/>
  <c r="P1556" i="1" s="1"/>
  <c r="N1557" i="1"/>
  <c r="P1557" i="1" s="1"/>
  <c r="N1558" i="1"/>
  <c r="P1558" i="1" s="1"/>
  <c r="N1559" i="1"/>
  <c r="P1559" i="1" s="1"/>
  <c r="N1560" i="1"/>
  <c r="P1560" i="1" s="1"/>
  <c r="N1561" i="1"/>
  <c r="P1561" i="1" s="1"/>
  <c r="N1562" i="1"/>
  <c r="P1562" i="1" s="1"/>
  <c r="N1563" i="1"/>
  <c r="P1563" i="1" s="1"/>
  <c r="N1564" i="1"/>
  <c r="P1564" i="1" s="1"/>
  <c r="N1565" i="1"/>
  <c r="P1565" i="1" s="1"/>
  <c r="N1566" i="1"/>
  <c r="P1566" i="1" s="1"/>
  <c r="N1567" i="1"/>
  <c r="P1567" i="1" s="1"/>
  <c r="N1568" i="1"/>
  <c r="P1568" i="1" s="1"/>
  <c r="N1569" i="1"/>
  <c r="P1569" i="1" s="1"/>
  <c r="N1570" i="1"/>
  <c r="P1570" i="1" s="1"/>
  <c r="N1571" i="1"/>
  <c r="P1571" i="1" s="1"/>
  <c r="N1572" i="1"/>
  <c r="P1572" i="1" s="1"/>
  <c r="N1573" i="1"/>
  <c r="P1573" i="1" s="1"/>
  <c r="N1574" i="1"/>
  <c r="P1574" i="1" s="1"/>
  <c r="N1575" i="1"/>
  <c r="P1575" i="1" s="1"/>
  <c r="N1576" i="1"/>
  <c r="P1576" i="1" s="1"/>
  <c r="N1577" i="1"/>
  <c r="P1577" i="1" s="1"/>
  <c r="N1578" i="1"/>
  <c r="P1578" i="1" s="1"/>
  <c r="N1579" i="1"/>
  <c r="P1579" i="1" s="1"/>
  <c r="N1580" i="1"/>
  <c r="P1580" i="1" s="1"/>
  <c r="N1581" i="1"/>
  <c r="P1581" i="1" s="1"/>
  <c r="N1582" i="1"/>
  <c r="P1582" i="1" s="1"/>
  <c r="N1583" i="1"/>
  <c r="P1583" i="1" s="1"/>
  <c r="N1584" i="1"/>
  <c r="P1584" i="1" s="1"/>
  <c r="N1585" i="1"/>
  <c r="P1585" i="1" s="1"/>
  <c r="N1586" i="1"/>
  <c r="P1586" i="1" s="1"/>
  <c r="N1587" i="1"/>
  <c r="P1587" i="1" s="1"/>
  <c r="N1588" i="1"/>
  <c r="P1588" i="1" s="1"/>
  <c r="N1589" i="1"/>
  <c r="P1589" i="1" s="1"/>
  <c r="N1590" i="1"/>
  <c r="P1590" i="1" s="1"/>
  <c r="N1591" i="1"/>
  <c r="P1591" i="1" s="1"/>
  <c r="N1592" i="1"/>
  <c r="P1592" i="1" s="1"/>
  <c r="N1593" i="1"/>
  <c r="P1593" i="1" s="1"/>
  <c r="N1594" i="1"/>
  <c r="P1594" i="1" s="1"/>
  <c r="N1595" i="1"/>
  <c r="P1595" i="1" s="1"/>
  <c r="N1596" i="1"/>
  <c r="P1596" i="1" s="1"/>
  <c r="N1597" i="1"/>
  <c r="P1597" i="1" s="1"/>
  <c r="N1598" i="1"/>
  <c r="P1598" i="1" s="1"/>
  <c r="N1599" i="1"/>
  <c r="P1599" i="1" s="1"/>
  <c r="N1600" i="1"/>
  <c r="P1600" i="1" s="1"/>
  <c r="N1601" i="1"/>
  <c r="P1601" i="1" s="1"/>
  <c r="N1602" i="1"/>
  <c r="P1602" i="1" s="1"/>
  <c r="N1603" i="1"/>
  <c r="P1603" i="1" s="1"/>
  <c r="N1604" i="1"/>
  <c r="P1604" i="1" s="1"/>
  <c r="N1605" i="1"/>
  <c r="P1605" i="1" s="1"/>
  <c r="N1606" i="1"/>
  <c r="P1606" i="1" s="1"/>
  <c r="N1607" i="1"/>
  <c r="P1607" i="1" s="1"/>
  <c r="N1608" i="1"/>
  <c r="P1608" i="1" s="1"/>
  <c r="N1609" i="1"/>
  <c r="P1609" i="1" s="1"/>
  <c r="N1610" i="1"/>
  <c r="P1610" i="1" s="1"/>
  <c r="N1611" i="1"/>
  <c r="P1611" i="1" s="1"/>
  <c r="N1612" i="1"/>
  <c r="P1612" i="1" s="1"/>
  <c r="N1613" i="1"/>
  <c r="P1613" i="1" s="1"/>
  <c r="N1614" i="1"/>
  <c r="P1614" i="1" s="1"/>
  <c r="N1615" i="1"/>
  <c r="P1615" i="1" s="1"/>
  <c r="N1616" i="1"/>
  <c r="P1616" i="1" s="1"/>
  <c r="N1617" i="1"/>
  <c r="P1617" i="1" s="1"/>
  <c r="N1618" i="1"/>
  <c r="P1618" i="1" s="1"/>
  <c r="N1619" i="1"/>
  <c r="P1619" i="1" s="1"/>
  <c r="N1620" i="1"/>
  <c r="P1620" i="1" s="1"/>
  <c r="N1621" i="1"/>
  <c r="P1621" i="1" s="1"/>
  <c r="N1622" i="1"/>
  <c r="P1622" i="1" s="1"/>
  <c r="N1623" i="1"/>
  <c r="P1623" i="1" s="1"/>
  <c r="N1624" i="1"/>
  <c r="P1624" i="1" s="1"/>
  <c r="N1625" i="1"/>
  <c r="P1625" i="1" s="1"/>
  <c r="N1626" i="1"/>
  <c r="P1626" i="1" s="1"/>
  <c r="N1627" i="1"/>
  <c r="P1627" i="1" s="1"/>
  <c r="N1628" i="1"/>
  <c r="P1628" i="1" s="1"/>
  <c r="N1629" i="1"/>
  <c r="P1629" i="1" s="1"/>
  <c r="N1630" i="1"/>
  <c r="P1630" i="1" s="1"/>
  <c r="N1631" i="1"/>
  <c r="P1631" i="1" s="1"/>
  <c r="N1632" i="1"/>
  <c r="P1632" i="1" s="1"/>
  <c r="N1633" i="1"/>
  <c r="P1633" i="1" s="1"/>
  <c r="N1634" i="1"/>
  <c r="P1634" i="1" s="1"/>
  <c r="N1635" i="1"/>
  <c r="P1635" i="1" s="1"/>
  <c r="N1636" i="1"/>
  <c r="P1636" i="1" s="1"/>
  <c r="N1637" i="1"/>
  <c r="P1637" i="1" s="1"/>
  <c r="N1638" i="1"/>
  <c r="P1638" i="1" s="1"/>
  <c r="N1639" i="1"/>
  <c r="P1639" i="1" s="1"/>
  <c r="N1640" i="1"/>
  <c r="P1640" i="1" s="1"/>
  <c r="N1641" i="1"/>
  <c r="P1641" i="1" s="1"/>
  <c r="N1642" i="1"/>
  <c r="P1642" i="1" s="1"/>
  <c r="N1643" i="1"/>
  <c r="P1643" i="1" s="1"/>
  <c r="N1644" i="1"/>
  <c r="P1644" i="1" s="1"/>
  <c r="N1645" i="1"/>
  <c r="P1645" i="1" s="1"/>
  <c r="N1646" i="1"/>
  <c r="P1646" i="1" s="1"/>
  <c r="N1647" i="1"/>
  <c r="P1647" i="1" s="1"/>
  <c r="N1648" i="1"/>
  <c r="P1648" i="1" s="1"/>
  <c r="N1649" i="1"/>
  <c r="P1649" i="1" s="1"/>
  <c r="N1650" i="1"/>
  <c r="P1650" i="1" s="1"/>
  <c r="N1651" i="1"/>
  <c r="P1651" i="1" s="1"/>
  <c r="N1652" i="1"/>
  <c r="P1652" i="1" s="1"/>
  <c r="N1653" i="1"/>
  <c r="P1653" i="1" s="1"/>
  <c r="N1654" i="1"/>
  <c r="P1654" i="1" s="1"/>
  <c r="N1655" i="1"/>
  <c r="P1655" i="1" s="1"/>
  <c r="N1656" i="1"/>
  <c r="P1656" i="1" s="1"/>
  <c r="N1657" i="1"/>
  <c r="P1657" i="1" s="1"/>
  <c r="N1658" i="1"/>
  <c r="P1658" i="1" s="1"/>
  <c r="N1659" i="1"/>
  <c r="P1659" i="1" s="1"/>
  <c r="N1660" i="1"/>
  <c r="P1660" i="1" s="1"/>
  <c r="N1661" i="1"/>
  <c r="P1661" i="1" s="1"/>
  <c r="N1662" i="1"/>
  <c r="P1662" i="1" s="1"/>
  <c r="N1663" i="1"/>
  <c r="P1663" i="1" s="1"/>
  <c r="N1664" i="1"/>
  <c r="P1664" i="1" s="1"/>
  <c r="N1665" i="1"/>
  <c r="P1665" i="1" s="1"/>
  <c r="N1666" i="1"/>
  <c r="P1666" i="1" s="1"/>
  <c r="N1667" i="1"/>
  <c r="P1667" i="1" s="1"/>
  <c r="N1668" i="1"/>
  <c r="P1668" i="1" s="1"/>
  <c r="N1669" i="1"/>
  <c r="P1669" i="1" s="1"/>
  <c r="N1670" i="1"/>
  <c r="P1670" i="1" s="1"/>
  <c r="N1671" i="1"/>
  <c r="P1671" i="1" s="1"/>
  <c r="N1672" i="1"/>
  <c r="P1672" i="1" s="1"/>
  <c r="N1673" i="1"/>
  <c r="P1673" i="1" s="1"/>
  <c r="N1674" i="1"/>
  <c r="P1674" i="1" s="1"/>
  <c r="N1675" i="1"/>
  <c r="P1675" i="1" s="1"/>
  <c r="N1676" i="1"/>
  <c r="P1676" i="1" s="1"/>
  <c r="N1677" i="1"/>
  <c r="P1677" i="1" s="1"/>
  <c r="N1678" i="1"/>
  <c r="P1678" i="1" s="1"/>
  <c r="N1679" i="1"/>
  <c r="P1679" i="1" s="1"/>
  <c r="N1680" i="1"/>
  <c r="P1680" i="1" s="1"/>
  <c r="N1681" i="1"/>
  <c r="P1681" i="1" s="1"/>
  <c r="N1682" i="1"/>
  <c r="P1682" i="1" s="1"/>
  <c r="N1683" i="1"/>
  <c r="P1683" i="1" s="1"/>
  <c r="N1684" i="1"/>
  <c r="P1684" i="1" s="1"/>
  <c r="N1685" i="1"/>
  <c r="P1685" i="1" s="1"/>
  <c r="N1686" i="1"/>
  <c r="P1686" i="1" s="1"/>
  <c r="N1687" i="1"/>
  <c r="P1687" i="1" s="1"/>
  <c r="N1688" i="1"/>
  <c r="P1688" i="1" s="1"/>
  <c r="N1689" i="1"/>
  <c r="P1689" i="1" s="1"/>
  <c r="N1690" i="1"/>
  <c r="P1690" i="1" s="1"/>
  <c r="N1691" i="1"/>
  <c r="P1691" i="1" s="1"/>
  <c r="N1692" i="1"/>
  <c r="P1692" i="1" s="1"/>
  <c r="N1693" i="1"/>
  <c r="P1693" i="1" s="1"/>
  <c r="N1694" i="1"/>
  <c r="P1694" i="1" s="1"/>
  <c r="N1695" i="1"/>
  <c r="P1695" i="1" s="1"/>
  <c r="N1696" i="1"/>
  <c r="P1696" i="1" s="1"/>
  <c r="N1697" i="1"/>
  <c r="P1697" i="1" s="1"/>
  <c r="N1698" i="1"/>
  <c r="P1698" i="1" s="1"/>
  <c r="N1699" i="1"/>
  <c r="P1699" i="1" s="1"/>
  <c r="N1700" i="1"/>
  <c r="P1700" i="1" s="1"/>
  <c r="N1701" i="1"/>
  <c r="P1701" i="1" s="1"/>
  <c r="N1702" i="1"/>
  <c r="P1702" i="1" s="1"/>
  <c r="N1703" i="1"/>
  <c r="P1703" i="1" s="1"/>
  <c r="N1704" i="1"/>
  <c r="P1704" i="1" s="1"/>
  <c r="N1705" i="1"/>
  <c r="P1705" i="1" s="1"/>
  <c r="N1706" i="1"/>
  <c r="P1706" i="1" s="1"/>
  <c r="N1707" i="1"/>
  <c r="P1707" i="1" s="1"/>
  <c r="N1708" i="1"/>
  <c r="P1708" i="1" s="1"/>
  <c r="N1709" i="1"/>
  <c r="P1709" i="1" s="1"/>
  <c r="N1710" i="1"/>
  <c r="P1710" i="1" s="1"/>
  <c r="N1711" i="1"/>
  <c r="P1711" i="1" s="1"/>
  <c r="N1712" i="1"/>
  <c r="P1712" i="1" s="1"/>
  <c r="N1713" i="1"/>
  <c r="P1713" i="1" s="1"/>
  <c r="N1714" i="1"/>
  <c r="P1714" i="1" s="1"/>
  <c r="N1715" i="1"/>
  <c r="P1715" i="1" s="1"/>
  <c r="N1716" i="1"/>
  <c r="P1716" i="1" s="1"/>
  <c r="N1717" i="1"/>
  <c r="P1717" i="1" s="1"/>
  <c r="N1718" i="1"/>
  <c r="P1718" i="1" s="1"/>
  <c r="N1719" i="1"/>
  <c r="P1719" i="1" s="1"/>
  <c r="N1720" i="1"/>
  <c r="P1720" i="1" s="1"/>
  <c r="N1721" i="1"/>
  <c r="P1721" i="1" s="1"/>
  <c r="N1722" i="1"/>
  <c r="P1722" i="1" s="1"/>
  <c r="N1723" i="1"/>
  <c r="P1723" i="1" s="1"/>
  <c r="N1724" i="1"/>
  <c r="P1724" i="1" s="1"/>
  <c r="N1725" i="1"/>
  <c r="P1725" i="1" s="1"/>
  <c r="N1726" i="1"/>
  <c r="P1726" i="1" s="1"/>
  <c r="N1727" i="1"/>
  <c r="P1727" i="1" s="1"/>
  <c r="N1728" i="1"/>
  <c r="P1728" i="1" s="1"/>
  <c r="N1729" i="1"/>
  <c r="P1729" i="1" s="1"/>
  <c r="N1730" i="1"/>
  <c r="P1730" i="1" s="1"/>
  <c r="N1731" i="1"/>
  <c r="P1731" i="1" s="1"/>
  <c r="N1732" i="1"/>
  <c r="P1732" i="1" s="1"/>
  <c r="N1733" i="1"/>
  <c r="P1733" i="1" s="1"/>
  <c r="N1734" i="1"/>
  <c r="P1734" i="1" s="1"/>
  <c r="N1735" i="1"/>
  <c r="P1735" i="1" s="1"/>
  <c r="N2" i="1"/>
  <c r="P2" i="1" s="1"/>
  <c r="P1737" i="1" l="1"/>
  <c r="P1741" i="1" s="1"/>
  <c r="O1737" i="1"/>
  <c r="L1741" i="1" l="1"/>
  <c r="L1743" i="1" s="1"/>
  <c r="P1740" i="1"/>
  <c r="J1741" i="1"/>
</calcChain>
</file>

<file path=xl/sharedStrings.xml><?xml version="1.0" encoding="utf-8"?>
<sst xmlns="http://schemas.openxmlformats.org/spreadsheetml/2006/main" count="6501" uniqueCount="1527">
  <si>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</si>
  <si>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</si>
  <si>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</si>
  <si>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</si>
  <si>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</si>
  <si>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</si>
  <si>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</si>
  <si>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</si>
  <si>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</si>
  <si>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</si>
  <si>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</si>
  <si>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</si>
  <si>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P_LI</t>
  </si>
  <si>
    <t>A8BB03</t>
  </si>
  <si>
    <t>Provincia di Livorno Sviluppo Srl</t>
  </si>
  <si>
    <t>MAT.ED SAS DI CENTI A. &amp;amp; C.</t>
  </si>
  <si>
    <t>5/000001</t>
  </si>
  <si>
    <t>DEPOSITI BERNI DI BERNI MARCO</t>
  </si>
  <si>
    <t>BRNMRC62R20E625R</t>
  </si>
  <si>
    <t>002216-2024</t>
  </si>
  <si>
    <t>MEDIA PRINT SRL</t>
  </si>
  <si>
    <t>Itinera Progetti e Ricerche Soc. Coop. Impresa Sociale</t>
  </si>
  <si>
    <t>393/PA</t>
  </si>
  <si>
    <t>IGD SIIQ S.P.A.</t>
  </si>
  <si>
    <t>VN2409852</t>
  </si>
  <si>
    <t>VN2409842</t>
  </si>
  <si>
    <t>VN2409843</t>
  </si>
  <si>
    <t>VN2409844</t>
  </si>
  <si>
    <t>VN2409845</t>
  </si>
  <si>
    <t>VN2409846</t>
  </si>
  <si>
    <t>VN2409847</t>
  </si>
  <si>
    <t>VN2409848</t>
  </si>
  <si>
    <t>VN2409849</t>
  </si>
  <si>
    <t>VN2409850</t>
  </si>
  <si>
    <t>VN2409851</t>
  </si>
  <si>
    <t>COOPERATIVA SOCIALE CISSE S.R.L.</t>
  </si>
  <si>
    <t>716/00</t>
  </si>
  <si>
    <t>717/00</t>
  </si>
  <si>
    <t>AUTOLINEE TOSCANE SPA</t>
  </si>
  <si>
    <t>AT024PA-001157</t>
  </si>
  <si>
    <t>CO.GE.SER. - COSTRUZIONI GENERALI SERRAMENTI S.R.L.</t>
  </si>
  <si>
    <t>VODAFONE ITALIA S.p.A.</t>
  </si>
  <si>
    <t>AQ10124163</t>
  </si>
  <si>
    <t>Ven. Arciconfraternita della Misericordia</t>
  </si>
  <si>
    <t>82/PA</t>
  </si>
  <si>
    <t>BARBIERI ALESSIO</t>
  </si>
  <si>
    <t>BRBLSS68D18E625M</t>
  </si>
  <si>
    <t>P.G. Costruzioni S.R.L.</t>
  </si>
  <si>
    <t>1/PA</t>
  </si>
  <si>
    <t>L'ELETTROTECNICA DEI F.LLI MARINI S.R.L.</t>
  </si>
  <si>
    <t>000001-2025-3</t>
  </si>
  <si>
    <t>VN2500855</t>
  </si>
  <si>
    <t>S.A.V.E.T. SRL con socio unico</t>
  </si>
  <si>
    <t>17/00</t>
  </si>
  <si>
    <t>IMMOBILIARE GENERALE INDUSTRIALE (I.G.I.) s.r.l.</t>
  </si>
  <si>
    <t>TAGLIONE SRL</t>
  </si>
  <si>
    <t>02-2-FE2</t>
  </si>
  <si>
    <t>TORZONI COSTRUZIONI SRLU</t>
  </si>
  <si>
    <t>1/PA-25</t>
  </si>
  <si>
    <t>IL CARRO SOC.COOP.AGRICOLA</t>
  </si>
  <si>
    <t>6/PA</t>
  </si>
  <si>
    <t>Secman Security Management SRL</t>
  </si>
  <si>
    <t>FPA 1/25</t>
  </si>
  <si>
    <t>VN2501332</t>
  </si>
  <si>
    <t>VIRTUALIS S.R.L.</t>
  </si>
  <si>
    <t>02-6-FE2</t>
  </si>
  <si>
    <t>VN2501581</t>
  </si>
  <si>
    <t>58/00</t>
  </si>
  <si>
    <t>57/00</t>
  </si>
  <si>
    <t>10/PA</t>
  </si>
  <si>
    <t>CIUFFARDI GIARDINAGGIO DI CIUFFARDI ADRIANO</t>
  </si>
  <si>
    <t>CFFDRN61H09G687R</t>
  </si>
  <si>
    <t>AR00678623</t>
  </si>
  <si>
    <t>Amici Giuseppe</t>
  </si>
  <si>
    <t>MCAGPP41A28E625H</t>
  </si>
  <si>
    <t>17/PA</t>
  </si>
  <si>
    <t>AT025PA-000232</t>
  </si>
  <si>
    <t>EDIL GIERRE di Bechelli Roberto &amp; C. SNC</t>
  </si>
  <si>
    <t>8/E</t>
  </si>
  <si>
    <t>15/PA</t>
  </si>
  <si>
    <t>PLUSH &amp; COMPANY S.r.l.</t>
  </si>
  <si>
    <t>1 /PA</t>
  </si>
  <si>
    <t>135/00</t>
  </si>
  <si>
    <t>MUJER CREAZIONI S.R.L.</t>
  </si>
  <si>
    <t>9 /I</t>
  </si>
  <si>
    <t>VN2502179</t>
  </si>
  <si>
    <t>CORTESI SARA</t>
  </si>
  <si>
    <t>CRTSRA82S61E730W</t>
  </si>
  <si>
    <t>1/B</t>
  </si>
  <si>
    <t>000610-2025</t>
  </si>
  <si>
    <t>BRIKKE BRAKKE COOPERATIVA SOCIALE</t>
  </si>
  <si>
    <t>6BB</t>
  </si>
  <si>
    <t>02-17-FE2</t>
  </si>
  <si>
    <t>ADS automated data systems S.p.A.</t>
  </si>
  <si>
    <t>26/VG</t>
  </si>
  <si>
    <t>GROSSO S.N.C. DI ROBERTO GROSSO &amp; C.</t>
  </si>
  <si>
    <t>VN2504103</t>
  </si>
  <si>
    <t>AUTODEMOLIZIONE VENUTA S.R.L.</t>
  </si>
  <si>
    <t>000034-2025</t>
  </si>
  <si>
    <t>000806-2025</t>
  </si>
  <si>
    <t>NOBILI PUBBLICITA' S.A.S.</t>
  </si>
  <si>
    <t>13/PA</t>
  </si>
  <si>
    <t>SPAGNOLI ILIO E FIGLI SRL</t>
  </si>
  <si>
    <t>12/E</t>
  </si>
  <si>
    <t>POMPEO DI GIORDANO NOCENTINI</t>
  </si>
  <si>
    <t>NCNGDN73H24D583R</t>
  </si>
  <si>
    <t>29/VG</t>
  </si>
  <si>
    <t>106/PA</t>
  </si>
  <si>
    <t>NEW HOUSE S.p.A.</t>
  </si>
  <si>
    <t>75/PA</t>
  </si>
  <si>
    <t>02-60-FE2</t>
  </si>
  <si>
    <t>AT025PA-000583</t>
  </si>
  <si>
    <t>37/VG</t>
  </si>
  <si>
    <t>46/PA</t>
  </si>
  <si>
    <t>VM2500982</t>
  </si>
  <si>
    <t>VM2500983</t>
  </si>
  <si>
    <t>Media Print srl</t>
  </si>
  <si>
    <t>CIRCOLO ARCI ARENA ASTRA</t>
  </si>
  <si>
    <t>Croce Rossa Italiana Isola d'Elba</t>
  </si>
  <si>
    <t>FPA 5/25</t>
  </si>
  <si>
    <t>FONDAZIONE TEATRO GOLDONI</t>
  </si>
  <si>
    <t>2/PA-25</t>
  </si>
  <si>
    <t>001207-2025</t>
  </si>
  <si>
    <t>000023-2025-3</t>
  </si>
  <si>
    <t>000024-2025-3</t>
  </si>
  <si>
    <t>40/VG</t>
  </si>
  <si>
    <t>27/E</t>
  </si>
  <si>
    <t>110/PA</t>
  </si>
  <si>
    <t>IL PARMENSE TRASPORTI S.R.L.</t>
  </si>
  <si>
    <t>250018/A</t>
  </si>
  <si>
    <t>VM2501281</t>
  </si>
  <si>
    <t>VM2501282</t>
  </si>
  <si>
    <t>EMM&amp;MME INFORMATICA S.R.L.</t>
  </si>
  <si>
    <t>25FEPA0042</t>
  </si>
  <si>
    <t>Floricoltura Biricotti Snc</t>
  </si>
  <si>
    <t>118E</t>
  </si>
  <si>
    <t>220/PA</t>
  </si>
  <si>
    <t>224/PA</t>
  </si>
  <si>
    <t>S.A.V.E.T. SRL con socio unico - soggetta ad attività di</t>
  </si>
  <si>
    <t>1628/00</t>
  </si>
  <si>
    <t>SCREEN LINE SRL</t>
  </si>
  <si>
    <t>4/1145</t>
  </si>
  <si>
    <t>27/PA</t>
  </si>
  <si>
    <t>6/PA-25</t>
  </si>
  <si>
    <t>000042-2025-3</t>
  </si>
  <si>
    <t>FONDAZIONE TEATRO DELLA CITTA' DI LIVORNO CARLO GOLDONI</t>
  </si>
  <si>
    <t>69/PA</t>
  </si>
  <si>
    <t>02-193-FE2</t>
  </si>
  <si>
    <t>CARTOTECNICA S.R.L.</t>
  </si>
  <si>
    <t>AT025PA-001199</t>
  </si>
  <si>
    <t>MAT.ED SAS DI CENTI A. &amp; C.</t>
  </si>
  <si>
    <t>299/PA</t>
  </si>
  <si>
    <t>COMUNE DI PORTOFERRAIO</t>
  </si>
  <si>
    <t>1IS</t>
  </si>
  <si>
    <t>FALENI ROSSELLA</t>
  </si>
  <si>
    <t>FLNRSL58H53E625M</t>
  </si>
  <si>
    <t>1PA</t>
  </si>
  <si>
    <t>GIMAC ELETTRONICA DI FALCHI SRL</t>
  </si>
  <si>
    <t>44-PA</t>
  </si>
  <si>
    <t>FERRAMENTA LA ROSA DEI F.LLI PAPIRII VALERIO - SILVIA &amp; C. SAS</t>
  </si>
  <si>
    <t>FPA 36/25</t>
  </si>
  <si>
    <t>70/VG</t>
  </si>
  <si>
    <t>BO7TSG</t>
  </si>
  <si>
    <t>CVC S.R.L.</t>
  </si>
  <si>
    <t>COSTRUZIONI MANE SOCIETA' A RESPONSABILITA' LIMITATA SEMPLIFICATA</t>
  </si>
  <si>
    <t>SANTA GIULIA SAS</t>
  </si>
  <si>
    <t>26/00</t>
  </si>
  <si>
    <t>EUTECNE SRL</t>
  </si>
  <si>
    <t>A&amp;A di Amorini e Azzaro Srl</t>
  </si>
  <si>
    <t>CONSORZIO STABILE TELEGARE</t>
  </si>
  <si>
    <t>FATTPA 11_25</t>
  </si>
  <si>
    <t>Renieri Francesco</t>
  </si>
  <si>
    <t>RNRFNC76C09D612Z</t>
  </si>
  <si>
    <t>FPA 2/25</t>
  </si>
  <si>
    <t>FPA 3/25</t>
  </si>
  <si>
    <t>PROTOS CHECK SRL</t>
  </si>
  <si>
    <t>355/03/2025</t>
  </si>
  <si>
    <t>9/PA</t>
  </si>
  <si>
    <t>SPECCHIO EDILIZIA ARTIGIANA - Soc. Coop.</t>
  </si>
  <si>
    <t>Luongo Antonio</t>
  </si>
  <si>
    <t>LNGNTN63M02I306N</t>
  </si>
  <si>
    <t>Latrofa Raffaele</t>
  </si>
  <si>
    <t>LTRRFL71D28G702Q</t>
  </si>
  <si>
    <t>FPA 4/25</t>
  </si>
  <si>
    <t>LANDI ANDREA</t>
  </si>
  <si>
    <t>LNDNDR74A04G843Y</t>
  </si>
  <si>
    <t>AICE CONSULTING SRL</t>
  </si>
  <si>
    <t>23/PA</t>
  </si>
  <si>
    <t>ALFA TERMICA S.R.L.</t>
  </si>
  <si>
    <t>TEKNAPROJECT SRL</t>
  </si>
  <si>
    <t>FPA 31/25</t>
  </si>
  <si>
    <t>FPA 6/25</t>
  </si>
  <si>
    <t>BOLLONI COSTRUZIONI SRL</t>
  </si>
  <si>
    <t>38/002</t>
  </si>
  <si>
    <t>21/PA</t>
  </si>
  <si>
    <t>RAVEGGI S.R.L.</t>
  </si>
  <si>
    <t>01/0000021</t>
  </si>
  <si>
    <t>SOLDATI MARCELLO</t>
  </si>
  <si>
    <t>SLDMCL64L26E625C</t>
  </si>
  <si>
    <t>Bargagna Luca</t>
  </si>
  <si>
    <t>BRGLCU75C10B950V</t>
  </si>
  <si>
    <t>Fattura 56-2025</t>
  </si>
  <si>
    <t>STRINGA S.R.L.</t>
  </si>
  <si>
    <t>46/001</t>
  </si>
  <si>
    <t>47/001</t>
  </si>
  <si>
    <t>48/001</t>
  </si>
  <si>
    <t>IDEA EDIL DI ROBERTO POZIELLO S.A.S.</t>
  </si>
  <si>
    <t>Bertozzi Marco</t>
  </si>
  <si>
    <t>BRTMRC74D15G702T</t>
  </si>
  <si>
    <t>57/002</t>
  </si>
  <si>
    <t>Studio Tecnico Dott. Ing. Alessandro Nanni</t>
  </si>
  <si>
    <t>NNNLSN79T05E715V</t>
  </si>
  <si>
    <t>FATTPA 12_25</t>
  </si>
  <si>
    <t>FATTPA 13_25</t>
  </si>
  <si>
    <t>58/001</t>
  </si>
  <si>
    <t>VENTURI FULVIO EDILIZIA SRL</t>
  </si>
  <si>
    <t>STR INGEGNERIA Di Rotondo Marco</t>
  </si>
  <si>
    <t>RTNMRC66T27E625B</t>
  </si>
  <si>
    <t>COSTRUIRE - S.R.L.</t>
  </si>
  <si>
    <t>Edilteco srl</t>
  </si>
  <si>
    <t>HUJJPZ</t>
  </si>
  <si>
    <t>CIARDI EDOARDO</t>
  </si>
  <si>
    <t>CRDDRD69A03G942H</t>
  </si>
  <si>
    <t>P.G. COSTRUZIONI S.R.L.</t>
  </si>
  <si>
    <t>MARRADI ALESSANDRO</t>
  </si>
  <si>
    <t>MRRLSN67S14H875N</t>
  </si>
  <si>
    <t>ROSSI ALESSANDRO</t>
  </si>
  <si>
    <t>RSSLSN66R10G912I</t>
  </si>
  <si>
    <t>OFFICINA MECCANICA GASPARRI PIERO DI    GASPARRI EDOARDO</t>
  </si>
  <si>
    <t>GSPDRD87P07G912Z</t>
  </si>
  <si>
    <t>F.LLI SANTUCCI  S.R.L.</t>
  </si>
  <si>
    <t>FO / 4989</t>
  </si>
  <si>
    <t>ITALVERNICI s.r.l.</t>
  </si>
  <si>
    <t>2024FVY000021-17</t>
  </si>
  <si>
    <t>Hymach S.r.l.</t>
  </si>
  <si>
    <t>Truck Italia S.p.A.</t>
  </si>
  <si>
    <t>1693 / 5000</t>
  </si>
  <si>
    <t>OLEODINAMICA LIVORNO SRL</t>
  </si>
  <si>
    <t>MATTEOLI SRL</t>
  </si>
  <si>
    <t>1965/24</t>
  </si>
  <si>
    <t>FO / 5023</t>
  </si>
  <si>
    <t>FO / 5026</t>
  </si>
  <si>
    <t>BC FORNITURE S.R.L.</t>
  </si>
  <si>
    <t>7223/00</t>
  </si>
  <si>
    <t>AUTOMANIA SRL</t>
  </si>
  <si>
    <t>New Pardi Srl</t>
  </si>
  <si>
    <t>FV/648</t>
  </si>
  <si>
    <t>M.G. GOMME DI MARRAS &amp;amp; GELSI s.r.l</t>
  </si>
  <si>
    <t>NIRA DYNAMICS AB</t>
  </si>
  <si>
    <t>GUGLIELMI ENIO &amp;amp; C. S.R.L.</t>
  </si>
  <si>
    <t>X00089</t>
  </si>
  <si>
    <t>Piero gomme S.r.l</t>
  </si>
  <si>
    <t>COMARK SRL</t>
  </si>
  <si>
    <t>S.E.T.I. TOSCANA S.R.L.</t>
  </si>
  <si>
    <t>FATTPA 25_24</t>
  </si>
  <si>
    <t>L'IDEALE DI FALOSSI SRL UNIPERSONALE</t>
  </si>
  <si>
    <t>20 / 5000</t>
  </si>
  <si>
    <t>FV/3</t>
  </si>
  <si>
    <t>EMPORIO DELL'AUTO SRL</t>
  </si>
  <si>
    <t>1166/FE</t>
  </si>
  <si>
    <t>ENGIE Produzione S.p.A.</t>
  </si>
  <si>
    <t>FO / 40</t>
  </si>
  <si>
    <t>FO / 51</t>
  </si>
  <si>
    <t>TUSCANIA CERAMICHEdiGRAGNANI SAS</t>
  </si>
  <si>
    <t>GEOLOGO DAMIANI ALESSANDRO</t>
  </si>
  <si>
    <t>DMNLSN65A20G687P</t>
  </si>
  <si>
    <t>5 2025</t>
  </si>
  <si>
    <t>CROVETTI DANTE SRL</t>
  </si>
  <si>
    <t>5/00</t>
  </si>
  <si>
    <t>Artilegno Falegnameria di Graziani Federico</t>
  </si>
  <si>
    <t>GRZFRC70H10E625K</t>
  </si>
  <si>
    <t>FO / 64</t>
  </si>
  <si>
    <t>M.G. GOMME DI MARRAS &amp; GELSI s.r.l</t>
  </si>
  <si>
    <t>23/B</t>
  </si>
  <si>
    <t>FO / 94</t>
  </si>
  <si>
    <t>49/25</t>
  </si>
  <si>
    <t>GUGLIELMI ENIO &amp; C. S.R.L.</t>
  </si>
  <si>
    <t>X00002</t>
  </si>
  <si>
    <t>D.G.M. srl</t>
  </si>
  <si>
    <t>4PA/2025</t>
  </si>
  <si>
    <t>1/FE</t>
  </si>
  <si>
    <t>FO / 435</t>
  </si>
  <si>
    <t>86 / 5000</t>
  </si>
  <si>
    <t>FO / 439</t>
  </si>
  <si>
    <t>FO / 479</t>
  </si>
  <si>
    <t>SITALIA SNC DI BERTOLI VALENTINO &amp;amp; C.</t>
  </si>
  <si>
    <t>3/E</t>
  </si>
  <si>
    <t>72/B</t>
  </si>
  <si>
    <t>PUCCINELLI INIO</t>
  </si>
  <si>
    <t>PCCNII44S21L702G</t>
  </si>
  <si>
    <t>O2025-163</t>
  </si>
  <si>
    <t>X00011</t>
  </si>
  <si>
    <t>Geoapp srl</t>
  </si>
  <si>
    <t>0022_2025</t>
  </si>
  <si>
    <t>111/B</t>
  </si>
  <si>
    <t>233/02</t>
  </si>
  <si>
    <t>88/FE</t>
  </si>
  <si>
    <t>Govi Virginia</t>
  </si>
  <si>
    <t>GVOVGN84E67C415U</t>
  </si>
  <si>
    <t>ALFA SRL</t>
  </si>
  <si>
    <t>122/B</t>
  </si>
  <si>
    <t>Ecologics srls</t>
  </si>
  <si>
    <t>FV/170</t>
  </si>
  <si>
    <t>FV/174</t>
  </si>
  <si>
    <t>272/25</t>
  </si>
  <si>
    <t>Amazon Business EU S.a.r.l, Sede Secondaria</t>
  </si>
  <si>
    <t>IT5N2IAABEI</t>
  </si>
  <si>
    <t>SALES S.p.A.</t>
  </si>
  <si>
    <t>15/FE</t>
  </si>
  <si>
    <t>FV/199</t>
  </si>
  <si>
    <t>IT5NFGQABEI</t>
  </si>
  <si>
    <t>8/PA</t>
  </si>
  <si>
    <t>CONSILIA CFO SRL</t>
  </si>
  <si>
    <t>P-239</t>
  </si>
  <si>
    <t>P-241</t>
  </si>
  <si>
    <t>FO / 943</t>
  </si>
  <si>
    <t>ASCENZI ALESSANDRA</t>
  </si>
  <si>
    <t>SCNLSN67E43I726Y</t>
  </si>
  <si>
    <t>FO / 1027</t>
  </si>
  <si>
    <t>FO / 1039</t>
  </si>
  <si>
    <t>SECURED SOLUTIONS SRL</t>
  </si>
  <si>
    <t>FV/320</t>
  </si>
  <si>
    <t>12/PA</t>
  </si>
  <si>
    <t>352 / 5000</t>
  </si>
  <si>
    <t>231/B</t>
  </si>
  <si>
    <t>ARMETTA SRL</t>
  </si>
  <si>
    <t>18/001</t>
  </si>
  <si>
    <t>T.E.S. S.P.A.</t>
  </si>
  <si>
    <t>254PA</t>
  </si>
  <si>
    <t>2M Segnaletica Sicurezza Stradale S.r.l.</t>
  </si>
  <si>
    <t>FATTPA 5_25</t>
  </si>
  <si>
    <t>ANGELI LUCIA</t>
  </si>
  <si>
    <t>NGLLCU78P66E202Z</t>
  </si>
  <si>
    <t>Studio di Ingegneria delle Strutture</t>
  </si>
  <si>
    <t>7/PA</t>
  </si>
  <si>
    <t>FO / 1500</t>
  </si>
  <si>
    <t>Mancini e Staccioli S.n.c. di Claudio Mancini &amp; C.</t>
  </si>
  <si>
    <t>223E</t>
  </si>
  <si>
    <t>25/PA</t>
  </si>
  <si>
    <t>2675/00</t>
  </si>
  <si>
    <t>FLORICOLTURA FRATELLI PALLECCHI S.S.A</t>
  </si>
  <si>
    <t>56/S/10</t>
  </si>
  <si>
    <t>R.V.I. RIPARAZIONI VEICOLI INDUSTRIALI S.R.L</t>
  </si>
  <si>
    <t>LULLI MARCO</t>
  </si>
  <si>
    <t>LLLMRC69D30E625G</t>
  </si>
  <si>
    <t>2/PA</t>
  </si>
  <si>
    <t>241/00</t>
  </si>
  <si>
    <t>HORTUS S.r.l.</t>
  </si>
  <si>
    <t>V00044</t>
  </si>
  <si>
    <t>76/00</t>
  </si>
  <si>
    <t>ABATE SRL</t>
  </si>
  <si>
    <t>375/25</t>
  </si>
  <si>
    <t>374/25</t>
  </si>
  <si>
    <t>333/B</t>
  </si>
  <si>
    <t>FV/427</t>
  </si>
  <si>
    <t>AUTORICAMBI BARTOLI SAS</t>
  </si>
  <si>
    <t>STUDIO TECNICO ASSOCIATO BATTAGLINI BILLI</t>
  </si>
  <si>
    <t>4PA</t>
  </si>
  <si>
    <t>PETRA DI CARMIGNANI ANDREA &amp; C. S.N.C.</t>
  </si>
  <si>
    <t>5PA</t>
  </si>
  <si>
    <t>FO / 2016</t>
  </si>
  <si>
    <t>FO / 2015</t>
  </si>
  <si>
    <t>Ing. Angelo Cecchi</t>
  </si>
  <si>
    <t>CCCNGL64R30E715N</t>
  </si>
  <si>
    <t>FATTPA 6_25</t>
  </si>
  <si>
    <t>BIODRY ITALY Srl</t>
  </si>
  <si>
    <t>BDC25-086</t>
  </si>
  <si>
    <t>BERENICE S.R.L.</t>
  </si>
  <si>
    <t>70-PA-2025</t>
  </si>
  <si>
    <t>0051_2025</t>
  </si>
  <si>
    <t>SITALIA SNC DI BERTOLI VALENTINO &amp; C.</t>
  </si>
  <si>
    <t>7/E</t>
  </si>
  <si>
    <t>3514/00</t>
  </si>
  <si>
    <t>FO / 2046</t>
  </si>
  <si>
    <t>FV/523</t>
  </si>
  <si>
    <t>FV/524</t>
  </si>
  <si>
    <t>Sergio Crocetti</t>
  </si>
  <si>
    <t>CRCSRG70C07E625C</t>
  </si>
  <si>
    <t>X00036</t>
  </si>
  <si>
    <t>PALAZZETTI MARCO</t>
  </si>
  <si>
    <t>PLZMRC58M18G716B</t>
  </si>
  <si>
    <t>6PA</t>
  </si>
  <si>
    <t>401/B</t>
  </si>
  <si>
    <t>SIGMA ETRURIA SRL</t>
  </si>
  <si>
    <t>S.B.S. S.R.L. LAVORI SEGNALETICA BARRIERE SEMAFORI</t>
  </si>
  <si>
    <t>17/001</t>
  </si>
  <si>
    <t>CASTORANI PAOLO</t>
  </si>
  <si>
    <t>CSTPLA61M16M126F</t>
  </si>
  <si>
    <t>66/E</t>
  </si>
  <si>
    <t>MAZZUOLI S.P.A.</t>
  </si>
  <si>
    <t>74/E</t>
  </si>
  <si>
    <t>FO / 2466</t>
  </si>
  <si>
    <t>TECNISTUDIO I.B.C.  Studio Associato</t>
  </si>
  <si>
    <t>EDINFRA SRL</t>
  </si>
  <si>
    <t>00021E</t>
  </si>
  <si>
    <t>0060_2025</t>
  </si>
  <si>
    <t>O2025-608</t>
  </si>
  <si>
    <t>VANNI PIERINO S.R.L.</t>
  </si>
  <si>
    <t>X00046</t>
  </si>
  <si>
    <t>FV/678</t>
  </si>
  <si>
    <t>FO / 2855</t>
  </si>
  <si>
    <t>FO / 2894</t>
  </si>
  <si>
    <t>FO / 2898</t>
  </si>
  <si>
    <t>985/25</t>
  </si>
  <si>
    <t>41/PA</t>
  </si>
  <si>
    <t>SLESA SPA</t>
  </si>
  <si>
    <t>50/25PA</t>
  </si>
  <si>
    <t>54/25PA</t>
  </si>
  <si>
    <t>55/25PA</t>
  </si>
  <si>
    <t>0074_2025</t>
  </si>
  <si>
    <t>FO / 2995</t>
  </si>
  <si>
    <t>O2025-676</t>
  </si>
  <si>
    <t>FO / 2999</t>
  </si>
  <si>
    <t>18PA/2025</t>
  </si>
  <si>
    <t>4960/00</t>
  </si>
  <si>
    <t>FO / 3014</t>
  </si>
  <si>
    <t>X00055</t>
  </si>
  <si>
    <t>X00056</t>
  </si>
  <si>
    <t>000032-2025-3</t>
  </si>
  <si>
    <t>GREEN ON LINE SRL</t>
  </si>
  <si>
    <t>5231/00</t>
  </si>
  <si>
    <t>LUNARDI MOVIMENTO TERRA SRL</t>
  </si>
  <si>
    <t>000120-2025</t>
  </si>
  <si>
    <t>AUTOF. F.LLI INNESTI SIMONE, ENRICO</t>
  </si>
  <si>
    <t>FO / 3367</t>
  </si>
  <si>
    <t>FO / 3389</t>
  </si>
  <si>
    <t>BETON ASFALTI SRL</t>
  </si>
  <si>
    <t>2/454</t>
  </si>
  <si>
    <t>28PA/2025</t>
  </si>
  <si>
    <t>103/E</t>
  </si>
  <si>
    <t>X00064</t>
  </si>
  <si>
    <t>FV/812</t>
  </si>
  <si>
    <t>592PA</t>
  </si>
  <si>
    <t>FV/823</t>
  </si>
  <si>
    <t>FV/832</t>
  </si>
  <si>
    <t>11/PA</t>
  </si>
  <si>
    <t>50/PA</t>
  </si>
  <si>
    <t>Cristina Paolini</t>
  </si>
  <si>
    <t>PLNCST91S69C236X</t>
  </si>
  <si>
    <t>FPA 13_2025</t>
  </si>
  <si>
    <t>0094_2025</t>
  </si>
  <si>
    <t>BINDI SPA Societ ad Azionista Unico</t>
  </si>
  <si>
    <t>MARSILI GIACOMO</t>
  </si>
  <si>
    <t>MRSGCM67M22E625V</t>
  </si>
  <si>
    <t>LEM ASSOCIATI</t>
  </si>
  <si>
    <t>9/001</t>
  </si>
  <si>
    <t>OVALE TRAINING AND DEVELOPMENT S.R.L.S.</t>
  </si>
  <si>
    <t>moroni anna</t>
  </si>
  <si>
    <t>MRNNNA66A47D612Z</t>
  </si>
  <si>
    <t>FV/879</t>
  </si>
  <si>
    <t>FO / 3882</t>
  </si>
  <si>
    <t>FO / 3909</t>
  </si>
  <si>
    <t>FO / 3883</t>
  </si>
  <si>
    <t>Ferramenta da Martino di Anselmi Massimiliano  s.a.s.</t>
  </si>
  <si>
    <t>5954/00</t>
  </si>
  <si>
    <t>105_2025</t>
  </si>
  <si>
    <t>X00068</t>
  </si>
  <si>
    <t>ILES SRL</t>
  </si>
  <si>
    <t>2025V2000444</t>
  </si>
  <si>
    <t>118/E</t>
  </si>
  <si>
    <t>227/00</t>
  </si>
  <si>
    <t>MANNARI SRL</t>
  </si>
  <si>
    <t>FO / 4421</t>
  </si>
  <si>
    <t>63/02</t>
  </si>
  <si>
    <t>804/25</t>
  </si>
  <si>
    <t>P-846</t>
  </si>
  <si>
    <t>P-847</t>
  </si>
  <si>
    <t>134/E</t>
  </si>
  <si>
    <t>909/B</t>
  </si>
  <si>
    <t>FO / 4475</t>
  </si>
  <si>
    <t>CLAS SRL societ unipersonale</t>
  </si>
  <si>
    <t>25 / 5000</t>
  </si>
  <si>
    <t>FO / 4497</t>
  </si>
  <si>
    <t>FV/991</t>
  </si>
  <si>
    <t>68/FE</t>
  </si>
  <si>
    <t>X00080</t>
  </si>
  <si>
    <t>X00079</t>
  </si>
  <si>
    <t>723/00</t>
  </si>
  <si>
    <t>2025FVY000015-17</t>
  </si>
  <si>
    <t>120_2025</t>
  </si>
  <si>
    <t>Verde Vitale Srl</t>
  </si>
  <si>
    <t>1521/25</t>
  </si>
  <si>
    <t>FV/1026</t>
  </si>
  <si>
    <t>94/25PA</t>
  </si>
  <si>
    <t>Dott. Rafanelli Carlo</t>
  </si>
  <si>
    <t>RFNCRL72A27E625X</t>
  </si>
  <si>
    <t>FO / 4972</t>
  </si>
  <si>
    <t>De Vitis Andrea</t>
  </si>
  <si>
    <t>DVTNDR67E25B950X</t>
  </si>
  <si>
    <t>FATTPA 2_25</t>
  </si>
  <si>
    <t>INTERSONDA - S.R.L.</t>
  </si>
  <si>
    <t>45/03</t>
  </si>
  <si>
    <t>FATTPA 28_25</t>
  </si>
  <si>
    <t>FO / 5032</t>
  </si>
  <si>
    <t>PAXIA ANDREA</t>
  </si>
  <si>
    <t>PXANDR78D02C415W</t>
  </si>
  <si>
    <t>LUCCHESI SANDRA</t>
  </si>
  <si>
    <t>LCCSDR64H66B950I</t>
  </si>
  <si>
    <t>7548/00</t>
  </si>
  <si>
    <t>X00088</t>
  </si>
  <si>
    <t>16/PA</t>
  </si>
  <si>
    <t>GHELARDI EDOARDO</t>
  </si>
  <si>
    <t>GHLDRD89R27G702T</t>
  </si>
  <si>
    <t>O2025-1130</t>
  </si>
  <si>
    <t>O2025-1131</t>
  </si>
  <si>
    <t>O2025-1132</t>
  </si>
  <si>
    <t>0138_2025</t>
  </si>
  <si>
    <t>137_2025</t>
  </si>
  <si>
    <t>FV/1114</t>
  </si>
  <si>
    <t>1055/B</t>
  </si>
  <si>
    <t>1056/B</t>
  </si>
  <si>
    <t>1468 / 5000</t>
  </si>
  <si>
    <t>V00156</t>
  </si>
  <si>
    <t>H6ZG9L</t>
  </si>
  <si>
    <t>GPI S.p.A.</t>
  </si>
  <si>
    <t>014/8956</t>
  </si>
  <si>
    <t>TIM  S.p.A.</t>
  </si>
  <si>
    <t>UMBERTO VALORI E C. SRL</t>
  </si>
  <si>
    <t>CATTINI ELISABETTA</t>
  </si>
  <si>
    <t>CTTLBT61E55C662J</t>
  </si>
  <si>
    <t>FPA 16/25</t>
  </si>
  <si>
    <t>Regione Emilia Romagna</t>
  </si>
  <si>
    <t>FA-2025-145</t>
  </si>
  <si>
    <t>DATA ACCESS SRL</t>
  </si>
  <si>
    <t>TEAMSYSTEM S.P.A.</t>
  </si>
  <si>
    <t>1228/5D</t>
  </si>
  <si>
    <t>ALFA CONSULENZE S.R.L.</t>
  </si>
  <si>
    <t>068E/2025</t>
  </si>
  <si>
    <t>arturo bianco</t>
  </si>
  <si>
    <t>BNCRTR54L29M100T</t>
  </si>
  <si>
    <t>FATTPA 14_25</t>
  </si>
  <si>
    <t>ACME Computer S.r.l.</t>
  </si>
  <si>
    <t>COMPLIANCE NETWORK</t>
  </si>
  <si>
    <t>MIRA FORMAZIONE SRLS</t>
  </si>
  <si>
    <t>T.T. TECNOSISTEMI S.P.A.</t>
  </si>
  <si>
    <t>FPA 39/25</t>
  </si>
  <si>
    <t>000009-2025-3</t>
  </si>
  <si>
    <t>TECNOPIANI INTERNATIONAL CONSULTANTS  S.R.L.</t>
  </si>
  <si>
    <t>Caverni Beatrice</t>
  </si>
  <si>
    <t>CVRBRC68S67G843J</t>
  </si>
  <si>
    <t>000407-2025</t>
  </si>
  <si>
    <t>FPA 45/25</t>
  </si>
  <si>
    <t>Athena Research Srl</t>
  </si>
  <si>
    <t>FATTPA 20_25</t>
  </si>
  <si>
    <t>A.AM.P.S. SpA Soggetta Attivit? Controllo e Coordinam. di Retiambiente SpA SU</t>
  </si>
  <si>
    <t>000439/V3</t>
  </si>
  <si>
    <t>SOS AMBIENTE SOCIETA' TRA PROFESSIONISTI S.R.L.</t>
  </si>
  <si>
    <t>C&amp;S Consulenza e Selezione S.r.l.</t>
  </si>
  <si>
    <t>FATTPA 22_25</t>
  </si>
  <si>
    <t>P-238</t>
  </si>
  <si>
    <t>P-240</t>
  </si>
  <si>
    <t>S-298</t>
  </si>
  <si>
    <t>S-299</t>
  </si>
  <si>
    <t>000013-2025-3</t>
  </si>
  <si>
    <t>MDS Impresa Sociale  S.r.l</t>
  </si>
  <si>
    <t>PUBBLIFORMEZ SRL</t>
  </si>
  <si>
    <t>ANCI TOSCANA</t>
  </si>
  <si>
    <t>650/01</t>
  </si>
  <si>
    <t>NAMIRIAL S.P.A.</t>
  </si>
  <si>
    <t>V1/O/2500480</t>
  </si>
  <si>
    <t>ZZ60506340</t>
  </si>
  <si>
    <t>771/01</t>
  </si>
  <si>
    <t>MERITO S.R.L.</t>
  </si>
  <si>
    <t>Bianco e Associati SRL</t>
  </si>
  <si>
    <t>FATTPA 39_25</t>
  </si>
  <si>
    <t>FPA 8/25</t>
  </si>
  <si>
    <t>PSYCHOMETRICS SRL</t>
  </si>
  <si>
    <t>FATTPA 235_25</t>
  </si>
  <si>
    <t>Studio Storti srl</t>
  </si>
  <si>
    <t>V0025-000584</t>
  </si>
  <si>
    <t>PUBLIKA S.R.L.</t>
  </si>
  <si>
    <t>1479/PA</t>
  </si>
  <si>
    <t>1480/PA</t>
  </si>
  <si>
    <t>MAVASOFT s.r.l.s.</t>
  </si>
  <si>
    <t>FT0268-25</t>
  </si>
  <si>
    <t>WEGG s.r.l.</t>
  </si>
  <si>
    <t>45/PA</t>
  </si>
  <si>
    <t>FPA 63/25</t>
  </si>
  <si>
    <t>Benvenuti Martina</t>
  </si>
  <si>
    <t>BNVMTN92L64G843K</t>
  </si>
  <si>
    <t>FT0330-25</t>
  </si>
  <si>
    <t>Poste Italiane S.p.A.</t>
  </si>
  <si>
    <t>Universita' di Pisa - DIPARTIMENTO DI SCIENZE DELLA TERRA</t>
  </si>
  <si>
    <t>EVE00-2072</t>
  </si>
  <si>
    <t>EVE00-2077</t>
  </si>
  <si>
    <t>PENTAQO S.R.L.</t>
  </si>
  <si>
    <t>83/E</t>
  </si>
  <si>
    <t>Datasecurity Srls</t>
  </si>
  <si>
    <t>AZIENDA USL TOSCANA NORD OVEST</t>
  </si>
  <si>
    <t>1012/304</t>
  </si>
  <si>
    <t>S-993</t>
  </si>
  <si>
    <t>S-994</t>
  </si>
  <si>
    <t>FPA 10/25</t>
  </si>
  <si>
    <t>5/154</t>
  </si>
  <si>
    <t>ANMS - Associazione Nazionale Musei Scientifici</t>
  </si>
  <si>
    <t>FPA 15/25</t>
  </si>
  <si>
    <t>FPA 9/25</t>
  </si>
  <si>
    <t>Universita' di Pisa - CENTRO DI SERVIZI POLO UNIVERSITARIO "SISTEMI LOGISTICI" -</t>
  </si>
  <si>
    <t>EVE00-2818</t>
  </si>
  <si>
    <t>FATTPA 87_25</t>
  </si>
  <si>
    <t>MXWIAW</t>
  </si>
  <si>
    <t>Pucci Claudio</t>
  </si>
  <si>
    <t>PCCCLD53L20L833E</t>
  </si>
  <si>
    <t>2/00</t>
  </si>
  <si>
    <t>ALESSANDRI LAURO</t>
  </si>
  <si>
    <t>LSSLRA57M16F025Y</t>
  </si>
  <si>
    <t>1-FE</t>
  </si>
  <si>
    <t>STUDIO COMMERCIALE ASSOCIATO DEL VECCHIO</t>
  </si>
  <si>
    <t>8/00</t>
  </si>
  <si>
    <t>4-FE</t>
  </si>
  <si>
    <t>Poste Italiane S.p.A. Patrimonio BancoPosta</t>
  </si>
  <si>
    <t>Banca Monte dei Paschi di Siena S.p.A.</t>
  </si>
  <si>
    <t>STUDIO DOTTORI COMMERCIALISTI ASSOCIATI NARDI PAPI GHIORI</t>
  </si>
  <si>
    <t>TOCI PIER LUIGI</t>
  </si>
  <si>
    <t>TCOPLG47P19A561I</t>
  </si>
  <si>
    <t>InfoCamere S.C.p.A.</t>
  </si>
  <si>
    <t>1000 LPA 25000202</t>
  </si>
  <si>
    <t>NUNWCW</t>
  </si>
  <si>
    <t>000811/V3</t>
  </si>
  <si>
    <t>UCPEZO</t>
  </si>
  <si>
    <t>MICROSTORIA SOCIETA&amp;apos; COOPERATIVA SOCIALE R.L.</t>
  </si>
  <si>
    <t>COLSER SOCIET  COOPERATIVA</t>
  </si>
  <si>
    <t>21/16073</t>
  </si>
  <si>
    <t>21/16074</t>
  </si>
  <si>
    <t>21/16076</t>
  </si>
  <si>
    <t>HYPERBOREA SRL</t>
  </si>
  <si>
    <t>2/FE</t>
  </si>
  <si>
    <t>LUPPOLI FRANCESCA</t>
  </si>
  <si>
    <t>LPPFNC75M67G912P</t>
  </si>
  <si>
    <t>extrapola srl</t>
  </si>
  <si>
    <t>WOLTERS KLUWER ITALIA SRL</t>
  </si>
  <si>
    <t>21/2094</t>
  </si>
  <si>
    <t>21/2970</t>
  </si>
  <si>
    <t>21/3717</t>
  </si>
  <si>
    <t>21/5069</t>
  </si>
  <si>
    <t>Galdieri Mario</t>
  </si>
  <si>
    <t>GLDMRA64A10E625F</t>
  </si>
  <si>
    <t>21/6271</t>
  </si>
  <si>
    <t>21/8201</t>
  </si>
  <si>
    <t>21/9134</t>
  </si>
  <si>
    <t>FATTPA 164_25</t>
  </si>
  <si>
    <t>CAPPELLINI GABRIELE</t>
  </si>
  <si>
    <t>CPPGRL78E12G713P</t>
  </si>
  <si>
    <t>21/10561</t>
  </si>
  <si>
    <t>21/13784</t>
  </si>
  <si>
    <t>CONSOLVE SRL</t>
  </si>
  <si>
    <t>77/E</t>
  </si>
  <si>
    <t>42/PA</t>
  </si>
  <si>
    <t>21/14439</t>
  </si>
  <si>
    <t>21/14440</t>
  </si>
  <si>
    <t>UF5ZW7</t>
  </si>
  <si>
    <t>ENERGY4COM SOCIETA  COOPERATIVA</t>
  </si>
  <si>
    <t>8/001</t>
  </si>
  <si>
    <t>25/001</t>
  </si>
  <si>
    <t>MAGGIOLI SPA</t>
  </si>
  <si>
    <t>42/001</t>
  </si>
  <si>
    <t>59/001</t>
  </si>
  <si>
    <t>VFMJSZ</t>
  </si>
  <si>
    <t>V1/O/2500684</t>
  </si>
  <si>
    <t>VZANYT</t>
  </si>
  <si>
    <t>Luisido Pashja</t>
  </si>
  <si>
    <t>PSHLSD93P23Z100W</t>
  </si>
  <si>
    <t>ASCENSORI SERVIZI S.R.L.</t>
  </si>
  <si>
    <t>5281/00</t>
  </si>
  <si>
    <t>MANNUCCI EDILIZIA SAS DI MANNUCCI ANDREA</t>
  </si>
  <si>
    <t>FATTPA 24_24</t>
  </si>
  <si>
    <t>CI.ERRE VERNICIATURE S.R.L.</t>
  </si>
  <si>
    <t>SEMIT SRL</t>
  </si>
  <si>
    <t>2624/00</t>
  </si>
  <si>
    <t>A &amp;amp; D SRL</t>
  </si>
  <si>
    <t>5/PA</t>
  </si>
  <si>
    <t>KONE S.P.A.</t>
  </si>
  <si>
    <t>ACCA software S.p.A.</t>
  </si>
  <si>
    <t>P000090/2025</t>
  </si>
  <si>
    <t>21/00</t>
  </si>
  <si>
    <t>ACROBATIC SYSTEM s.r.l.</t>
  </si>
  <si>
    <t>MAN AND MACHINE SOFTWARE SRL CON SOCIO UNICO</t>
  </si>
  <si>
    <t>3/PA</t>
  </si>
  <si>
    <t>IMPRESA MONNI CLAUDIO &amp; C. - SAS</t>
  </si>
  <si>
    <t>ENGIE Servizi S.p.A.</t>
  </si>
  <si>
    <t>275/00</t>
  </si>
  <si>
    <t>survey italia srls</t>
  </si>
  <si>
    <t>FATTPA 4_25</t>
  </si>
  <si>
    <t>GIUDICI GUIDO di Giudici Alessandro &amp; C s.n.c.</t>
  </si>
  <si>
    <t>"AQUARO IMPIANTI" DI AQUARO LORENZO</t>
  </si>
  <si>
    <t>QRALNZ79B12E625Q</t>
  </si>
  <si>
    <t>STUDIO NICCOLAI ING. GIORGIO</t>
  </si>
  <si>
    <t>NCCGRG67R27E625A</t>
  </si>
  <si>
    <t>02/PA</t>
  </si>
  <si>
    <t>CECCARELLI ALESSANDRO</t>
  </si>
  <si>
    <t>CCCLSN68T03E625W</t>
  </si>
  <si>
    <t>CECCHINI DEPOSITI E TRASLOCHI SRL</t>
  </si>
  <si>
    <t>MANUFACTURE STEEL S.R.L.</t>
  </si>
  <si>
    <t>FEPA3</t>
  </si>
  <si>
    <t>Impresa F.lli Dello Sbarba s.r.l.</t>
  </si>
  <si>
    <t>MENGOZZI MASSIMO</t>
  </si>
  <si>
    <t>MNGMSM75A27G702W</t>
  </si>
  <si>
    <t>1175/00</t>
  </si>
  <si>
    <t>TENDOGGI SERRAMENTI SRL</t>
  </si>
  <si>
    <t>25FEPA0024</t>
  </si>
  <si>
    <t>SEE TECH S.R.L.</t>
  </si>
  <si>
    <t>2PA</t>
  </si>
  <si>
    <t>Survey Italia Controlli non Distruttivi Monitoraggi Rilievi Srl</t>
  </si>
  <si>
    <t>FATTPA 7_25</t>
  </si>
  <si>
    <t>A &amp; D SRL</t>
  </si>
  <si>
    <t>LOMCER S.R.L.</t>
  </si>
  <si>
    <t>0000027/E</t>
  </si>
  <si>
    <t>ELEVAT ASCENSORI SRL</t>
  </si>
  <si>
    <t>002518/25</t>
  </si>
  <si>
    <t>Mori Marco</t>
  </si>
  <si>
    <t>MROMRC86D12G843M</t>
  </si>
  <si>
    <t>FPA 7/25</t>
  </si>
  <si>
    <t>Mori Francesco</t>
  </si>
  <si>
    <t>MROFNC82T12E625S</t>
  </si>
  <si>
    <t>MORINA EDIL S.R.L.</t>
  </si>
  <si>
    <t>GRONCHI SAFETY S.R.L.</t>
  </si>
  <si>
    <t>43/SP</t>
  </si>
  <si>
    <t>42/SP</t>
  </si>
  <si>
    <t>LAMI S.R.L.</t>
  </si>
  <si>
    <t>FE20250105</t>
  </si>
  <si>
    <t>C.K.C. EDILIZIA SRL</t>
  </si>
  <si>
    <t>RICCI SAS DI RICCI DOMENICO &amp;amp; C.</t>
  </si>
  <si>
    <t>793/25</t>
  </si>
  <si>
    <t>AZIMUT GLOBAL SERVICE SRL</t>
  </si>
  <si>
    <t>67/00/2025</t>
  </si>
  <si>
    <t>AZZERO CO2 SRL</t>
  </si>
  <si>
    <t>25FEPA0032</t>
  </si>
  <si>
    <t>37/PA</t>
  </si>
  <si>
    <t>1376/00</t>
  </si>
  <si>
    <t>29/E</t>
  </si>
  <si>
    <t>1455/00</t>
  </si>
  <si>
    <t>004209/25</t>
  </si>
  <si>
    <t>004367/25</t>
  </si>
  <si>
    <t>004368/25</t>
  </si>
  <si>
    <t>LES SRL</t>
  </si>
  <si>
    <t>GIESSE FORNITURE SRL UNIPERSONALE</t>
  </si>
  <si>
    <t>34/E</t>
  </si>
  <si>
    <t>GIUMAR SRL</t>
  </si>
  <si>
    <t>EdiliziAcrobatica Spa</t>
  </si>
  <si>
    <t>44/E</t>
  </si>
  <si>
    <t>SIGMA SRL</t>
  </si>
  <si>
    <t>000044-2025-3</t>
  </si>
  <si>
    <t>2493/00</t>
  </si>
  <si>
    <t>ENGIE SERVIZI S.P.A.</t>
  </si>
  <si>
    <t>COLLECOOP SOC. COOP. SOCIALE</t>
  </si>
  <si>
    <t>817/E</t>
  </si>
  <si>
    <t>EUROTEC PISA S.R.L</t>
  </si>
  <si>
    <t>17/2025/05</t>
  </si>
  <si>
    <t>CHEMICAL CONTROLS SRL</t>
  </si>
  <si>
    <t>37MAZH</t>
  </si>
  <si>
    <t>002712/V3</t>
  </si>
  <si>
    <t>4U7VU6</t>
  </si>
  <si>
    <t>ZEROBYTE SISTEMI SRL</t>
  </si>
  <si>
    <t>MAF DI MARIANI ALFREDO E FIGLIO S.R.L.</t>
  </si>
  <si>
    <t>90/02</t>
  </si>
  <si>
    <t>ZEFIRO RICERCA &amp; INNOVAZIONE S.R.L.</t>
  </si>
  <si>
    <t>di Tredici Nicola EUROCART</t>
  </si>
  <si>
    <t>TRDNCL78S05E625V</t>
  </si>
  <si>
    <t>000039-2025-3</t>
  </si>
  <si>
    <t>D - Flight S.P.A.</t>
  </si>
  <si>
    <t>794/02</t>
  </si>
  <si>
    <t>7EOJA6</t>
  </si>
  <si>
    <t>CONSORZIO LIMOUSINE SERVICE</t>
  </si>
  <si>
    <t>A.S.D. CANOTAGGIO PORTO AZZURRO</t>
  </si>
  <si>
    <t>CATERING IL GIRASOLE DI MOTTA VERONICA</t>
  </si>
  <si>
    <t>MTTVNC75R59E625C</t>
  </si>
  <si>
    <t>Bizzoschi Ivano</t>
  </si>
  <si>
    <t>BZZVNI74E02H501W</t>
  </si>
  <si>
    <t>BE4SOCIAL S.N.C.</t>
  </si>
  <si>
    <t>Almawave S.p.A.</t>
  </si>
  <si>
    <t>SEGNI OTELLO</t>
  </si>
  <si>
    <t>SGNTLL63H26E463U</t>
  </si>
  <si>
    <t>33/PA</t>
  </si>
  <si>
    <t>34/PA</t>
  </si>
  <si>
    <t>TIEMME S.P.A.</t>
  </si>
  <si>
    <t>78 P22</t>
  </si>
  <si>
    <t>THE MOST COMPANY SRLS</t>
  </si>
  <si>
    <t>Oppure Societ a Responsabilit Limitata Semplificata</t>
  </si>
  <si>
    <t>95 P22</t>
  </si>
  <si>
    <t>Cras</t>
  </si>
  <si>
    <t>154 P22</t>
  </si>
  <si>
    <t>A.T.N.C. SRL</t>
  </si>
  <si>
    <t>INTRAS CONGRESSI SRL</t>
  </si>
  <si>
    <t>22PA</t>
  </si>
  <si>
    <t>23PA</t>
  </si>
  <si>
    <t>AT025PA-000526</t>
  </si>
  <si>
    <t>223 P22</t>
  </si>
  <si>
    <t>FPA 22/25</t>
  </si>
  <si>
    <t>FPA 23/25</t>
  </si>
  <si>
    <t>34PA</t>
  </si>
  <si>
    <t>303 P22</t>
  </si>
  <si>
    <t>Bartolozzi Group S.r.l.</t>
  </si>
  <si>
    <t>359 P22</t>
  </si>
  <si>
    <t>CECCHERINI ELISABETTA</t>
  </si>
  <si>
    <t>CCCLBT59T48G674I</t>
  </si>
  <si>
    <t>ALEPH SRL</t>
  </si>
  <si>
    <t>212/PA</t>
  </si>
  <si>
    <t>63/PA</t>
  </si>
  <si>
    <t>434 P22</t>
  </si>
  <si>
    <t>433 P22</t>
  </si>
  <si>
    <t>225/PA</t>
  </si>
  <si>
    <t>447 P22</t>
  </si>
  <si>
    <t>451 P22</t>
  </si>
  <si>
    <t>KLINK S.R.L.</t>
  </si>
  <si>
    <t>000/9/2025</t>
  </si>
  <si>
    <t>TTE srl</t>
  </si>
  <si>
    <t>TAGES SOCIETA' COOPERATIVA</t>
  </si>
  <si>
    <t>482 P22</t>
  </si>
  <si>
    <t>Arcatec S.r.l.</t>
  </si>
  <si>
    <t>000/13/2025</t>
  </si>
  <si>
    <t>000/14/2025</t>
  </si>
  <si>
    <t>SPAZIOKU'BO S.R.L.</t>
  </si>
  <si>
    <t>OIMMEI DIGITAL CONSULTING srl</t>
  </si>
  <si>
    <t>111/25</t>
  </si>
  <si>
    <t>113/25</t>
  </si>
  <si>
    <t>MOI SALVATORE</t>
  </si>
  <si>
    <t>MOISVT64R23E441V</t>
  </si>
  <si>
    <t>4/PA</t>
  </si>
  <si>
    <t>542 P22</t>
  </si>
  <si>
    <t>FPA 29/25</t>
  </si>
  <si>
    <t>FPA 30/25</t>
  </si>
  <si>
    <t>541 P22</t>
  </si>
  <si>
    <t>611 P22</t>
  </si>
  <si>
    <t>612 P22</t>
  </si>
  <si>
    <t>617 P22</t>
  </si>
  <si>
    <t>8IVOV6</t>
  </si>
  <si>
    <t>ASA</t>
  </si>
  <si>
    <t>BOLLETTE202100109559</t>
  </si>
  <si>
    <t>KYOCERA Document Solutions Italia S.p.A.</t>
  </si>
  <si>
    <t>Edison Energia S.p.A.</t>
  </si>
  <si>
    <t>Nova AEG S.p.A.</t>
  </si>
  <si>
    <t>BOLLETTE202400555579</t>
  </si>
  <si>
    <t>BOLLETTE202400569872</t>
  </si>
  <si>
    <t>BOLLETTE202400570601</t>
  </si>
  <si>
    <t>BOLLETTE202400540773</t>
  </si>
  <si>
    <t>BOLLETTE202400551693</t>
  </si>
  <si>
    <t>BOLLETTE202400543208</t>
  </si>
  <si>
    <t>BOLLETTE202400543207</t>
  </si>
  <si>
    <t>BOLLETTE202400551002</t>
  </si>
  <si>
    <t>BOLLETTE202400555774</t>
  </si>
  <si>
    <t>BOLLETTE202400555572</t>
  </si>
  <si>
    <t>BOLLETTE202400565223</t>
  </si>
  <si>
    <t>BOLLETTE202400555574</t>
  </si>
  <si>
    <t>BOLLETTE202400555573</t>
  </si>
  <si>
    <t>BOLLETTE202400528174</t>
  </si>
  <si>
    <t>BOLLETTE202400528173</t>
  </si>
  <si>
    <t>BOLLETTE202400534995</t>
  </si>
  <si>
    <t>BOLLETTE202400554433</t>
  </si>
  <si>
    <t>BOLLETTE202400554434</t>
  </si>
  <si>
    <t>BOLLETTE202400564204</t>
  </si>
  <si>
    <t>BOLLETTE202400574462</t>
  </si>
  <si>
    <t>BOLLETTE202400544228</t>
  </si>
  <si>
    <t>BOLLETTE202400577556</t>
  </si>
  <si>
    <t>BOLLETTE202400577557</t>
  </si>
  <si>
    <t>BOLLETTE202400527789</t>
  </si>
  <si>
    <t>BOLLETTE202400576610</t>
  </si>
  <si>
    <t>BOLLETTE202400549552</t>
  </si>
  <si>
    <t>BOLLETTE202400549799</t>
  </si>
  <si>
    <t>BOLLETTE202400575490</t>
  </si>
  <si>
    <t>BOLLETTE202400564205</t>
  </si>
  <si>
    <t>BOLLETTE202400563564</t>
  </si>
  <si>
    <t>BOLLETTE202400564206</t>
  </si>
  <si>
    <t>BOLLETTE202400557625</t>
  </si>
  <si>
    <t>BOLLETTE202400547848</t>
  </si>
  <si>
    <t>BOLLETTE202400547847</t>
  </si>
  <si>
    <t>BOLLETTE202400564207</t>
  </si>
  <si>
    <t>BOLLETTE202400577773</t>
  </si>
  <si>
    <t>BOLLETTE202400533443</t>
  </si>
  <si>
    <t>BOLLETTE202400563754</t>
  </si>
  <si>
    <t>BOLLETTE202400529112</t>
  </si>
  <si>
    <t>BOLLETTE202400563449</t>
  </si>
  <si>
    <t>BOLLETTE202400553326</t>
  </si>
  <si>
    <t>BSD SRL</t>
  </si>
  <si>
    <t>804 PA</t>
  </si>
  <si>
    <t>Olivetti S.p.A.</t>
  </si>
  <si>
    <t>A20020241000030463</t>
  </si>
  <si>
    <t>LYRECO ITALIA SRL</t>
  </si>
  <si>
    <t>FASTWEB SpA</t>
  </si>
  <si>
    <t>PAE0043960</t>
  </si>
  <si>
    <t>PAE0043959</t>
  </si>
  <si>
    <t>PAE0043961</t>
  </si>
  <si>
    <t>PAE0043967</t>
  </si>
  <si>
    <t>PAE0043968</t>
  </si>
  <si>
    <t>REPAS LUNCH COUPON SRL A SOCIO UNICO</t>
  </si>
  <si>
    <t>29/36</t>
  </si>
  <si>
    <t>EUROCORPORATION SRL</t>
  </si>
  <si>
    <t>5950/W</t>
  </si>
  <si>
    <t>EGAF EDIZIONI SRL</t>
  </si>
  <si>
    <t>2025-V-VS2-288</t>
  </si>
  <si>
    <t>Pacini Editore s.r.l.</t>
  </si>
  <si>
    <t>2024-V-VPA-213</t>
  </si>
  <si>
    <t>A20020251000000193</t>
  </si>
  <si>
    <t>BOLLETTE202500009250</t>
  </si>
  <si>
    <t>BOLLETTE202500025309</t>
  </si>
  <si>
    <t>BOLLETTE202500012828</t>
  </si>
  <si>
    <t>BOLLETTE202500012827</t>
  </si>
  <si>
    <t>BOLLETTE202500012826</t>
  </si>
  <si>
    <t>BOLLETTE202500032654</t>
  </si>
  <si>
    <t>BOLLETTE202500014593</t>
  </si>
  <si>
    <t>BOLLETTE202500008687</t>
  </si>
  <si>
    <t>BOLLETTE202500009744</t>
  </si>
  <si>
    <t>BOLLETTE202500020610</t>
  </si>
  <si>
    <t>BOLLETTE202500000459</t>
  </si>
  <si>
    <t>BOLLETTE202500019779</t>
  </si>
  <si>
    <t>BOLLETTE202500019778</t>
  </si>
  <si>
    <t>BOLLETTE202500008267</t>
  </si>
  <si>
    <t>BOLLETTE202500026885</t>
  </si>
  <si>
    <t>BOLLETTE202500027479</t>
  </si>
  <si>
    <t>BOLLETTE202500032945</t>
  </si>
  <si>
    <t>BOLLETTE202500032944</t>
  </si>
  <si>
    <t>BOLLETTE202500022993</t>
  </si>
  <si>
    <t>BOLLETTE202500009956</t>
  </si>
  <si>
    <t>BOLLETTE202500021404</t>
  </si>
  <si>
    <t>BOLLETTE202500032420</t>
  </si>
  <si>
    <t>BOLLETTE202500015247</t>
  </si>
  <si>
    <t>BOLLETTE202500027148</t>
  </si>
  <si>
    <t>BOLLETTE202500031950</t>
  </si>
  <si>
    <t>BOLLETTE202500004992</t>
  </si>
  <si>
    <t>BOLLETTE202500028569</t>
  </si>
  <si>
    <t>BOLLETTE202500024287</t>
  </si>
  <si>
    <t>BOLLETTE202500010700</t>
  </si>
  <si>
    <t>18 PA</t>
  </si>
  <si>
    <t>AQ10118872</t>
  </si>
  <si>
    <t>Enilive S.p.A.</t>
  </si>
  <si>
    <t>IP PLUS S.R.L.</t>
  </si>
  <si>
    <t>341/36</t>
  </si>
  <si>
    <t>A20020251000001603</t>
  </si>
  <si>
    <t>BOLLETTE202500044509</t>
  </si>
  <si>
    <t>BOLLETTE202500046939</t>
  </si>
  <si>
    <t>AUTOSTRADE PER L'ITALIA S.P.A.</t>
  </si>
  <si>
    <t>000000900003723D</t>
  </si>
  <si>
    <t>TELEPASS S.P.A.</t>
  </si>
  <si>
    <t>000000900004210T</t>
  </si>
  <si>
    <t>000000900013603D</t>
  </si>
  <si>
    <t>000000900015846D</t>
  </si>
  <si>
    <t>000000900019612T</t>
  </si>
  <si>
    <t>000000900009779D</t>
  </si>
  <si>
    <t>000000900011919T</t>
  </si>
  <si>
    <t>000000900015868T</t>
  </si>
  <si>
    <t>000000900036270T</t>
  </si>
  <si>
    <t>FIRENZE PARCHEGGI S.p.A.</t>
  </si>
  <si>
    <t>000000001800119G</t>
  </si>
  <si>
    <t>000000900022987D</t>
  </si>
  <si>
    <t>000000900026751D</t>
  </si>
  <si>
    <t>000000900031692T</t>
  </si>
  <si>
    <t>000000900032882D</t>
  </si>
  <si>
    <t>000000900027133T</t>
  </si>
  <si>
    <t>000000900040132T</t>
  </si>
  <si>
    <t>000000900043903T</t>
  </si>
  <si>
    <t>000000900000759T</t>
  </si>
  <si>
    <t>000000900035866D</t>
  </si>
  <si>
    <t>000000900000462D</t>
  </si>
  <si>
    <t>AR00672914</t>
  </si>
  <si>
    <t>CEL NETWORK SRL</t>
  </si>
  <si>
    <t>CONSORZIO POLO TECNOLOGICO MAGONA</t>
  </si>
  <si>
    <t>76 PA</t>
  </si>
  <si>
    <t>PAE0001962</t>
  </si>
  <si>
    <t>000000900030109D</t>
  </si>
  <si>
    <t>567/36</t>
  </si>
  <si>
    <t>000000900008494T</t>
  </si>
  <si>
    <t>000000900006642D</t>
  </si>
  <si>
    <t>BOLLETTE202500094109</t>
  </si>
  <si>
    <t>BOLLETTE202500084279</t>
  </si>
  <si>
    <t>BOLLETTE202500084386</t>
  </si>
  <si>
    <t>BOLLETTE202500094098</t>
  </si>
  <si>
    <t>BOLLETTE202500099111</t>
  </si>
  <si>
    <t>BOLLETTE202500083792</t>
  </si>
  <si>
    <t>BOLLETTE202500087830</t>
  </si>
  <si>
    <t>BOLLETTE202500087854</t>
  </si>
  <si>
    <t>BOLLETTE202500087853</t>
  </si>
  <si>
    <t>BOLLETTE202500087852</t>
  </si>
  <si>
    <t>BOLLETTE202500096940</t>
  </si>
  <si>
    <t>BOLLETTE202500105891</t>
  </si>
  <si>
    <t>BOLLETTE202500105890</t>
  </si>
  <si>
    <t>BOLLETTE202500105889</t>
  </si>
  <si>
    <t>BOLLETTE202500105892</t>
  </si>
  <si>
    <t>BOLLETTE202500085191</t>
  </si>
  <si>
    <t>BOLLETTE202500077561</t>
  </si>
  <si>
    <t>BOLLETTE202500096079</t>
  </si>
  <si>
    <t>BOLLETTE202500078840</t>
  </si>
  <si>
    <t>BOLLETTE202500078841</t>
  </si>
  <si>
    <t>BOLLETTE202500105899</t>
  </si>
  <si>
    <t>BOLLETTE202500083573</t>
  </si>
  <si>
    <t>BOLLETTE202500083572</t>
  </si>
  <si>
    <t>BOLLETTE202500095436</t>
  </si>
  <si>
    <t>BOLLETTE202500095437</t>
  </si>
  <si>
    <t>BOLLETTE202500082178</t>
  </si>
  <si>
    <t>BOLLETTE202500083617</t>
  </si>
  <si>
    <t>BOLLETTE202500102076</t>
  </si>
  <si>
    <t>BOLLETTE202500102075</t>
  </si>
  <si>
    <t>BOLLETTE202500090627</t>
  </si>
  <si>
    <t>BOLLETTE202500093256</t>
  </si>
  <si>
    <t>BOLLETTE202500093257</t>
  </si>
  <si>
    <t>BOLLETTE202500093258</t>
  </si>
  <si>
    <t>BOLLETTE202500110381</t>
  </si>
  <si>
    <t>BOLLETTE202500082857</t>
  </si>
  <si>
    <t>BOLLETTE202500090477</t>
  </si>
  <si>
    <t>BOLLETTE202500083074</t>
  </si>
  <si>
    <t>Societ Consortile Energia Toscana (C.E.T. s.c.r.l..)</t>
  </si>
  <si>
    <t>FATTPA 48_25</t>
  </si>
  <si>
    <t>142 PA</t>
  </si>
  <si>
    <t>BOLLETTE202500036708</t>
  </si>
  <si>
    <t>BOLLETTE202500036822</t>
  </si>
  <si>
    <t>BOLLETTE202500037495</t>
  </si>
  <si>
    <t>BOLLETTE202500039771</t>
  </si>
  <si>
    <t>BOLLETTE202500039772</t>
  </si>
  <si>
    <t>BOLLETTE202500040658</t>
  </si>
  <si>
    <t>BOLLETTE202500042205</t>
  </si>
  <si>
    <t>BOLLETTE202500043031</t>
  </si>
  <si>
    <t>BOLLETTE202500043331</t>
  </si>
  <si>
    <t>BOLLETTE202500050356</t>
  </si>
  <si>
    <t>BOLLETTE202500051359</t>
  </si>
  <si>
    <t>BOLLETTE202500065314</t>
  </si>
  <si>
    <t>BOLLETTE202500067188</t>
  </si>
  <si>
    <t>BOLLETTE202500067806</t>
  </si>
  <si>
    <t>BOLLETTE202500069248</t>
  </si>
  <si>
    <t>BOLLETTE202500035576</t>
  </si>
  <si>
    <t>BOLLETTE202500035445</t>
  </si>
  <si>
    <t>BOLLETTE202500046940</t>
  </si>
  <si>
    <t>BOLLETTE202500065179</t>
  </si>
  <si>
    <t>BOLLETTE202500060403</t>
  </si>
  <si>
    <t>BOLLETTE202500046941</t>
  </si>
  <si>
    <t>BOLLETTE202500060655</t>
  </si>
  <si>
    <t>BOLLETTE202500049102</t>
  </si>
  <si>
    <t>BOLLETTE202500071170</t>
  </si>
  <si>
    <t>BOLLETTE202500060849</t>
  </si>
  <si>
    <t>BOLLETTE202500071398</t>
  </si>
  <si>
    <t>BOLLETTE202500061339</t>
  </si>
  <si>
    <t>BOLLETTE202500049104</t>
  </si>
  <si>
    <t>BOLLETTE202500062063</t>
  </si>
  <si>
    <t>BOLLETTE202500049487</t>
  </si>
  <si>
    <t>BOLLETTE202500039767</t>
  </si>
  <si>
    <t>BOLLETTE202500062904</t>
  </si>
  <si>
    <t>BOLLETTE202500049103</t>
  </si>
  <si>
    <t>A20020251000004754</t>
  </si>
  <si>
    <t>A20020251000004755</t>
  </si>
  <si>
    <t>967/36</t>
  </si>
  <si>
    <t>000000001800057G</t>
  </si>
  <si>
    <t>ITALMOTORS DI MARIO RASO</t>
  </si>
  <si>
    <t>RSAMDM59D27L063B</t>
  </si>
  <si>
    <t>000000900012550T</t>
  </si>
  <si>
    <t>000000900009209D</t>
  </si>
  <si>
    <t>BOLLETTE202500145692</t>
  </si>
  <si>
    <t>BOLLETTE202500131268</t>
  </si>
  <si>
    <t>BOLLETTE202500126558</t>
  </si>
  <si>
    <t>BOLLETTE202500117150</t>
  </si>
  <si>
    <t>BOLLETTE202500117158</t>
  </si>
  <si>
    <t>BOLLETTE202500135655</t>
  </si>
  <si>
    <t>BOLLETTE202500135832</t>
  </si>
  <si>
    <t>BOLLETTE202500147868</t>
  </si>
  <si>
    <t>BOLLETTE202500147852</t>
  </si>
  <si>
    <t>BOLLETTE202500135466</t>
  </si>
  <si>
    <t>BOLLETTE202500117976</t>
  </si>
  <si>
    <t>BOLLETTE202500145914</t>
  </si>
  <si>
    <t>BOLLETTE202500127587</t>
  </si>
  <si>
    <t>BOLLETTE202500163335</t>
  </si>
  <si>
    <t>BOLLETTE202500163329</t>
  </si>
  <si>
    <t>BOLLETTE202500163328</t>
  </si>
  <si>
    <t>BOLLETTE202500163327</t>
  </si>
  <si>
    <t>BOLLETTE202500122414</t>
  </si>
  <si>
    <t>BOLLETTE202500159281</t>
  </si>
  <si>
    <t>BOLLETTE202500140287</t>
  </si>
  <si>
    <t>BOLLETTE202500163564</t>
  </si>
  <si>
    <t>BOLLETTE202500163929</t>
  </si>
  <si>
    <t>BOLLETTE202500163927</t>
  </si>
  <si>
    <t>BOLLETTE202500159280</t>
  </si>
  <si>
    <t>BOLLETTE202500159279</t>
  </si>
  <si>
    <t>BOLLETTE202500155212</t>
  </si>
  <si>
    <t>BOLLETTE202500162008</t>
  </si>
  <si>
    <t>BOLLETTE202500131229</t>
  </si>
  <si>
    <t>BOLLETTE202500124322</t>
  </si>
  <si>
    <t>BOLLETTE202500120995</t>
  </si>
  <si>
    <t>AR01377750</t>
  </si>
  <si>
    <t>198 PA</t>
  </si>
  <si>
    <t>Gestore dei Servizi Energetici - GSE S.p.a.</t>
  </si>
  <si>
    <t>PAE0010796</t>
  </si>
  <si>
    <t>PAE0010794</t>
  </si>
  <si>
    <t>PAE0010793</t>
  </si>
  <si>
    <t>PAE0010797</t>
  </si>
  <si>
    <t>PAE0010798</t>
  </si>
  <si>
    <t>PAE0010792</t>
  </si>
  <si>
    <t>1044/36</t>
  </si>
  <si>
    <t>BOLLETTE202500195514</t>
  </si>
  <si>
    <t>BOLLETTE202500180578</t>
  </si>
  <si>
    <t>BOLLETTE202500180475</t>
  </si>
  <si>
    <t>BOLLETTE202500223431</t>
  </si>
  <si>
    <t>BOLLETTE202500182942</t>
  </si>
  <si>
    <t>BOLLETTE202500180721</t>
  </si>
  <si>
    <t>BOLLETTE202500196050</t>
  </si>
  <si>
    <t>BOLLETTE202500210827</t>
  </si>
  <si>
    <t>BOLLETTE202500183050</t>
  </si>
  <si>
    <t>BOLLETTE202500178192</t>
  </si>
  <si>
    <t>BOLLETTE202500202734</t>
  </si>
  <si>
    <t>BOLLETTE202500171786</t>
  </si>
  <si>
    <t>BOLLETTE202500225239</t>
  </si>
  <si>
    <t>BOLLETTE202500209504</t>
  </si>
  <si>
    <t>BOLLETTE202500188404</t>
  </si>
  <si>
    <t>BOLLETTE202500204434</t>
  </si>
  <si>
    <t>BOLLETTE202500199339</t>
  </si>
  <si>
    <t>BOLLETTE202500208998</t>
  </si>
  <si>
    <t>BOLLETTE202500216978</t>
  </si>
  <si>
    <t>BOLLETTE202500170444</t>
  </si>
  <si>
    <t>BOLLETTE202500170443</t>
  </si>
  <si>
    <t>BOLLETTE202500170442</t>
  </si>
  <si>
    <t>BOLLETTE202500186513</t>
  </si>
  <si>
    <t>BOLLETTE202500185955</t>
  </si>
  <si>
    <t>BOLLETTE202500225034</t>
  </si>
  <si>
    <t>BOLLETTE202500226066</t>
  </si>
  <si>
    <t>BOLLETTE202500226065</t>
  </si>
  <si>
    <t>BOLLETTE202500226137</t>
  </si>
  <si>
    <t>BOLLETTE202500226136</t>
  </si>
  <si>
    <t>BOLLETTE202500226405</t>
  </si>
  <si>
    <t>BOLLETTE202500226404</t>
  </si>
  <si>
    <t>BOLLETTE202500226403</t>
  </si>
  <si>
    <t>BOLLETTE202500189411</t>
  </si>
  <si>
    <t>BOLLETTE202500192488</t>
  </si>
  <si>
    <t>BOLLETTE202500222524</t>
  </si>
  <si>
    <t>BOLLETTE202500177401</t>
  </si>
  <si>
    <t>BOLLETTE202500161557</t>
  </si>
  <si>
    <t>BOLLETTE202500121524</t>
  </si>
  <si>
    <t>BOLLETTE202500121523</t>
  </si>
  <si>
    <t>BOLLETTE202500084851</t>
  </si>
  <si>
    <t>000000900015182T</t>
  </si>
  <si>
    <t>000000900012894D</t>
  </si>
  <si>
    <t>266 PA</t>
  </si>
  <si>
    <t>BOLLETTE202500205423</t>
  </si>
  <si>
    <t>BOLLETTE202500197574</t>
  </si>
  <si>
    <t>BOLLETTE202500262764</t>
  </si>
  <si>
    <t>BOLLETTE202500262763</t>
  </si>
  <si>
    <t>BOLLETTE202500262762</t>
  </si>
  <si>
    <t>BOLLETTE202500262761</t>
  </si>
  <si>
    <t>BOLLETTE202500265190</t>
  </si>
  <si>
    <t>BOLLETTE202500250161</t>
  </si>
  <si>
    <t>BOLLETTE202500286456</t>
  </si>
  <si>
    <t>BOLLETTE202500272745</t>
  </si>
  <si>
    <t>BOLLETTE202500242904</t>
  </si>
  <si>
    <t>BOLLETTE202500242903</t>
  </si>
  <si>
    <t>BOLLETTE202500248485</t>
  </si>
  <si>
    <t>BOLLETTE202500248484</t>
  </si>
  <si>
    <t>BOLLETTE202500280807</t>
  </si>
  <si>
    <t>BOLLETTE202500267229</t>
  </si>
  <si>
    <t>BOLLETTE202500279017</t>
  </si>
  <si>
    <t>BOLLETTE202500242819</t>
  </si>
  <si>
    <t>BOLLETTE202500279045</t>
  </si>
  <si>
    <t>BOLLETTE202500279043</t>
  </si>
  <si>
    <t>BOLLETTE202500279044</t>
  </si>
  <si>
    <t>BOLLETTE202500273895</t>
  </si>
  <si>
    <t>BOLLETTE202500264422</t>
  </si>
  <si>
    <t>BOLLETTE202500273838</t>
  </si>
  <si>
    <t>BOLLETTE202500273837</t>
  </si>
  <si>
    <t>BOLLETTE202500234336</t>
  </si>
  <si>
    <t>BOLLETTE202500264276</t>
  </si>
  <si>
    <t>BOLLETTE202500273148</t>
  </si>
  <si>
    <t>BOLLETTE202500264423</t>
  </si>
  <si>
    <t>BOLLETTE202500279531</t>
  </si>
  <si>
    <t>BOLLETTE202500250134</t>
  </si>
  <si>
    <t>BOLLETTE202500262773</t>
  </si>
  <si>
    <t>BOLLETTE202500262765</t>
  </si>
  <si>
    <t>BOLLETTE202500267039</t>
  </si>
  <si>
    <t>BOLLETTE202500264277</t>
  </si>
  <si>
    <t>BOLLETTE202500250436</t>
  </si>
  <si>
    <t>BOLLETTE202500255278</t>
  </si>
  <si>
    <t>BOLLETTE202500268344</t>
  </si>
  <si>
    <t>BOLLETTE202500285898</t>
  </si>
  <si>
    <t>BOLLETTE202500285897</t>
  </si>
  <si>
    <t>BOLLETTE202500285896</t>
  </si>
  <si>
    <t>1133/36</t>
  </si>
  <si>
    <t>UNI - ENTE ITALIANO DI NORMAZIONE</t>
  </si>
  <si>
    <t>25PA500285</t>
  </si>
  <si>
    <t>000000900019359T</t>
  </si>
  <si>
    <t>000000900016633D</t>
  </si>
  <si>
    <t>AR02068597</t>
  </si>
  <si>
    <t>A20020251000012274</t>
  </si>
  <si>
    <t>A20020251000012275</t>
  </si>
  <si>
    <t>351 PA</t>
  </si>
  <si>
    <t>PAE0018552</t>
  </si>
  <si>
    <t>PAE0018559</t>
  </si>
  <si>
    <t>PAE0018553</t>
  </si>
  <si>
    <t>PAE0018551</t>
  </si>
  <si>
    <t>PAE0018560</t>
  </si>
  <si>
    <t>PAE0018561</t>
  </si>
  <si>
    <t>BOLLETTE202500295778</t>
  </si>
  <si>
    <t>BOLLETTE202500295799</t>
  </si>
  <si>
    <t>BOLLETTE202500300460</t>
  </si>
  <si>
    <t>BOLLETTE202500300471</t>
  </si>
  <si>
    <t>BOLLETTE202500291780</t>
  </si>
  <si>
    <t>BOLLETTE202500291772</t>
  </si>
  <si>
    <t>BOLLETTE202500300476</t>
  </si>
  <si>
    <t>BOLLETTE202500322840</t>
  </si>
  <si>
    <t>BOLLETTE202500322839</t>
  </si>
  <si>
    <t>BOLLETTE202500312278</t>
  </si>
  <si>
    <t>BOLLETTE202500312268</t>
  </si>
  <si>
    <t>BOLLETTE202500312266</t>
  </si>
  <si>
    <t>BOLLETTE202500300503</t>
  </si>
  <si>
    <t>BOLLETTE202500291786</t>
  </si>
  <si>
    <t>BOLLETTE202500302288</t>
  </si>
  <si>
    <t>BOLLETTE202500302282</t>
  </si>
  <si>
    <t>BOLLETTE202500302281</t>
  </si>
  <si>
    <t>BOLLETTE202500302280</t>
  </si>
  <si>
    <t>BOLLETTE202500321073</t>
  </si>
  <si>
    <t>BOLLETTE202500294492</t>
  </si>
  <si>
    <t>BOLLETTE202500294630</t>
  </si>
  <si>
    <t>BOLLETTE202500312319</t>
  </si>
  <si>
    <t>BOLLETTE202500310033</t>
  </si>
  <si>
    <t>BOLLETTE202500297705</t>
  </si>
  <si>
    <t>BOLLETTE202500305350</t>
  </si>
  <si>
    <t>BOLLETTE202500312290</t>
  </si>
  <si>
    <t>BOLLETTE202500312279</t>
  </si>
  <si>
    <t>BOLLETTE202500312277</t>
  </si>
  <si>
    <t>BOLLETTE202500302157</t>
  </si>
  <si>
    <t>BOLLETTE202500302143</t>
  </si>
  <si>
    <t>1180/36</t>
  </si>
  <si>
    <t>000000900018874D</t>
  </si>
  <si>
    <t>000000900023180T</t>
  </si>
  <si>
    <t>439 PA</t>
  </si>
  <si>
    <t>1226/36</t>
  </si>
  <si>
    <t>BOLLETTE202500328728</t>
  </si>
  <si>
    <t>BOLLETTE202500361060</t>
  </si>
  <si>
    <t>BOLLETTE202500348586</t>
  </si>
  <si>
    <t>BOLLETTE202500348585</t>
  </si>
  <si>
    <t>BOLLETTE202500328742</t>
  </si>
  <si>
    <t>BOLLETTE202500327653</t>
  </si>
  <si>
    <t>BOLLETTE202500358404</t>
  </si>
  <si>
    <t>BOLLETTE202500358429</t>
  </si>
  <si>
    <t>BOLLETTE202500358427</t>
  </si>
  <si>
    <t>BOLLETTE202500350566</t>
  </si>
  <si>
    <t>BOLLETTE202500327077</t>
  </si>
  <si>
    <t>BOLLETTE202500327067</t>
  </si>
  <si>
    <t>BOLLETTE202500359955</t>
  </si>
  <si>
    <t>BOLLETTE202500347213</t>
  </si>
  <si>
    <t>BOLLETTE202500347207</t>
  </si>
  <si>
    <t>BOLLETTE202500361830</t>
  </si>
  <si>
    <t>BOLLETTE202500329852</t>
  </si>
  <si>
    <t>BOLLETTE202500329787</t>
  </si>
  <si>
    <t>BOLLETTE202500351605</t>
  </si>
  <si>
    <t>BOLLETTE202500349460</t>
  </si>
  <si>
    <t>BOLLETTE202500342814</t>
  </si>
  <si>
    <t>BOLLETTE202500337907</t>
  </si>
  <si>
    <t>BOLLETTE202500360126</t>
  </si>
  <si>
    <t>BOLLETTE202500360129</t>
  </si>
  <si>
    <t>BOLLETTE202500360128</t>
  </si>
  <si>
    <t>BOLLETTE202500360127</t>
  </si>
  <si>
    <t>BOLLETTE202500330789</t>
  </si>
  <si>
    <t>BOLLETTE202500347075</t>
  </si>
  <si>
    <t>BOLLETTE202500334059</t>
  </si>
  <si>
    <t>BOLLETTE202500343038</t>
  </si>
  <si>
    <t>BOLLETTE202500343052</t>
  </si>
  <si>
    <t>BOLLETTE202500343051</t>
  </si>
  <si>
    <t>BOLLETTE202500334021</t>
  </si>
  <si>
    <t>BOLLETTE202500363435</t>
  </si>
  <si>
    <t>BOLLETTE202500353808</t>
  </si>
  <si>
    <t>BOLLETTE202500345228</t>
  </si>
  <si>
    <t>FATTPA 340_25</t>
  </si>
  <si>
    <t>000000900021991D</t>
  </si>
  <si>
    <t>000000900026615T</t>
  </si>
  <si>
    <t>AR02730963</t>
  </si>
  <si>
    <t>512 PA</t>
  </si>
  <si>
    <t>PAE0027005</t>
  </si>
  <si>
    <t>PAE0026995</t>
  </si>
  <si>
    <t>PAE0027027</t>
  </si>
  <si>
    <t>PAE0026993</t>
  </si>
  <si>
    <t>PAE0026994</t>
  </si>
  <si>
    <t>PAE0027028</t>
  </si>
  <si>
    <t>1266/36</t>
  </si>
  <si>
    <t>BOLLETTE202500374774</t>
  </si>
  <si>
    <t>BOLLETTE202500395110</t>
  </si>
  <si>
    <t>BOLLETTE202500393009</t>
  </si>
  <si>
    <t>BOLLETTE202500376968</t>
  </si>
  <si>
    <t>BOLLETTE202500371637</t>
  </si>
  <si>
    <t>BOLLETTE202500371638</t>
  </si>
  <si>
    <t>BOLLETTE202500404318</t>
  </si>
  <si>
    <t>BOLLETTE202500389916</t>
  </si>
  <si>
    <t>BOLLETTE202500396820</t>
  </si>
  <si>
    <t>BOLLETTE202500370283</t>
  </si>
  <si>
    <t>BOLLETTE202500391237</t>
  </si>
  <si>
    <t>BOLLETTE202500391236</t>
  </si>
  <si>
    <t>BOLLETTE202500391235</t>
  </si>
  <si>
    <t>BOLLETTE202500391234</t>
  </si>
  <si>
    <t>BOLLETTE202500391245</t>
  </si>
  <si>
    <t>BOLLETTE202500404342</t>
  </si>
  <si>
    <t>BOLLETTE202500404341</t>
  </si>
  <si>
    <t>BOLLETTE202500404340</t>
  </si>
  <si>
    <t>BOLLETTE202500393496</t>
  </si>
  <si>
    <t>BOLLETTE202500370295</t>
  </si>
  <si>
    <t>BOLLETTE202500380536</t>
  </si>
  <si>
    <t>BOLLETTE202500403946</t>
  </si>
  <si>
    <t>BOLLETTE202500403945</t>
  </si>
  <si>
    <t>BOLLETTE202500403985</t>
  </si>
  <si>
    <t>BOLLETTE202500374773</t>
  </si>
  <si>
    <t>BOLLETTE202500378053</t>
  </si>
  <si>
    <t>BOLLETTE202500383186</t>
  </si>
  <si>
    <t>BOLLETTE202500383185</t>
  </si>
  <si>
    <t>BOLLETTE202500383184</t>
  </si>
  <si>
    <t>BOLLETTE202500370264</t>
  </si>
  <si>
    <t>BOLLETTE202500375867</t>
  </si>
  <si>
    <t>BOLLETTE202500383249</t>
  </si>
  <si>
    <t>BOLLETTE202500406144</t>
  </si>
  <si>
    <t>BOLLETTE202500406859</t>
  </si>
  <si>
    <t>BOLLETTE202500376286</t>
  </si>
  <si>
    <t>000000900030284T</t>
  </si>
  <si>
    <t>000000900024584D</t>
  </si>
  <si>
    <t>25IP200455</t>
  </si>
  <si>
    <t>592 PA</t>
  </si>
  <si>
    <t>A20020251000019704</t>
  </si>
  <si>
    <t>A20020251000019705</t>
  </si>
  <si>
    <t>FATTURE202500002897</t>
  </si>
  <si>
    <t>1286/36</t>
  </si>
  <si>
    <t>GARASOLUTIONS SRL</t>
  </si>
  <si>
    <t>000000900033625T</t>
  </si>
  <si>
    <t>000000900028021D</t>
  </si>
  <si>
    <t>BOLLETTE202500431002</t>
  </si>
  <si>
    <t>BOLLETTE202500443616</t>
  </si>
  <si>
    <t>BOLLETTE202500434196</t>
  </si>
  <si>
    <t>BOLLETTE202500434209</t>
  </si>
  <si>
    <t>BOLLETTE202500434216</t>
  </si>
  <si>
    <t>BOLLETTE202500424253</t>
  </si>
  <si>
    <t>BOLLETTE202500443900</t>
  </si>
  <si>
    <t>BOLLETTE202500415042</t>
  </si>
  <si>
    <t>BOLLETTE202500417104</t>
  </si>
  <si>
    <t>BOLLETTE202500417107</t>
  </si>
  <si>
    <t>BOLLETTE202500417124</t>
  </si>
  <si>
    <t>BOLLETTE202500417125</t>
  </si>
  <si>
    <t>BOLLETTE202500417126</t>
  </si>
  <si>
    <t>BOLLETTE202500417139</t>
  </si>
  <si>
    <t>BOLLETTE202500424923</t>
  </si>
  <si>
    <t>BOLLETTE202500424956</t>
  </si>
  <si>
    <t>BOLLETTE202500416652</t>
  </si>
  <si>
    <t>BOLLETTE202500416672</t>
  </si>
  <si>
    <t>BOLLETTE202500415469</t>
  </si>
  <si>
    <t>BOLLETTE202500417174</t>
  </si>
  <si>
    <t>BOLLETTE202500427366</t>
  </si>
  <si>
    <t>BOLLETTE202500427374</t>
  </si>
  <si>
    <t>BOLLETTE202500427368</t>
  </si>
  <si>
    <t>BOLLETTE202500437452</t>
  </si>
  <si>
    <t>BOLLETTE202500447709</t>
  </si>
  <si>
    <t>BOLLETTE202500459679</t>
  </si>
  <si>
    <t>BOLLETTE202500427818</t>
  </si>
  <si>
    <t>BOLLETTE202500454981</t>
  </si>
  <si>
    <t>BOLLETTE202500454960</t>
  </si>
  <si>
    <t>BOLLETTE202500454700</t>
  </si>
  <si>
    <t>BOLLETTE202500454746</t>
  </si>
  <si>
    <t>BOLLETTE202500450464</t>
  </si>
  <si>
    <t>AR03391245</t>
  </si>
  <si>
    <t>686 PA</t>
  </si>
  <si>
    <t>PAE0035223</t>
  </si>
  <si>
    <t>PAE0035225</t>
  </si>
  <si>
    <t>PAE0035226</t>
  </si>
  <si>
    <t>PAE0035229</t>
  </si>
  <si>
    <t>PAE0035227</t>
  </si>
  <si>
    <t>PAE0035228</t>
  </si>
  <si>
    <t>Saint-Gobain Sekurit Service Italia Srl</t>
  </si>
  <si>
    <t>Estra Energie Srl</t>
  </si>
  <si>
    <t>2025BG002558979</t>
  </si>
  <si>
    <t>2025BG002559048</t>
  </si>
  <si>
    <t>2025BG002559050</t>
  </si>
  <si>
    <t>2025BG002559043</t>
  </si>
  <si>
    <t>2025BG002558994</t>
  </si>
  <si>
    <t>2025BG002559047</t>
  </si>
  <si>
    <t>2025BG002558970</t>
  </si>
  <si>
    <t>2025BG002559074</t>
  </si>
  <si>
    <t>2025BG002559049</t>
  </si>
  <si>
    <t>2025BG002559045</t>
  </si>
  <si>
    <t>2025BG002559046</t>
  </si>
  <si>
    <t>BOLLETTE202500482498</t>
  </si>
  <si>
    <t>BOLLETTE202500497648</t>
  </si>
  <si>
    <t>BOLLETTE202500498217</t>
  </si>
  <si>
    <t>BOLLETTE202500484283</t>
  </si>
  <si>
    <t>BOLLETTE202500471136</t>
  </si>
  <si>
    <t>BOLLETTE202500484272</t>
  </si>
  <si>
    <t>BOLLETTE202500500376</t>
  </si>
  <si>
    <t>BOLLETTE202500469998</t>
  </si>
  <si>
    <t>BOLLETTE202500469999</t>
  </si>
  <si>
    <t>BOLLETTE202500470582</t>
  </si>
  <si>
    <t>BOLLETTE202500470583</t>
  </si>
  <si>
    <t>BOLLETTE202500470584</t>
  </si>
  <si>
    <t>BOLLETTE202500470585</t>
  </si>
  <si>
    <t>BOLLETTE202500518751</t>
  </si>
  <si>
    <t>BOLLETTE202500518752</t>
  </si>
  <si>
    <t>BOLLETTE202500520845</t>
  </si>
  <si>
    <t>BOLLETTE202500520846</t>
  </si>
  <si>
    <t>BOLLETTE202500520847</t>
  </si>
  <si>
    <t>BOLLETTE202500490265</t>
  </si>
  <si>
    <t>BOLLETTE202500504055</t>
  </si>
  <si>
    <t>BOLLETTE202500505358</t>
  </si>
  <si>
    <t>BOLLETTE202500518730</t>
  </si>
  <si>
    <t>BOLLETTE202500475196</t>
  </si>
  <si>
    <t>BOLLETTE202500520307</t>
  </si>
  <si>
    <t>BOLLETTE202500520320</t>
  </si>
  <si>
    <t>BOLLETTE202500505368</t>
  </si>
  <si>
    <t>BOLLETTE202500521799</t>
  </si>
  <si>
    <t>BOLLETTE202500524279</t>
  </si>
  <si>
    <t>BOLLETTE202500524329</t>
  </si>
  <si>
    <t>BOLLETTE202500493352</t>
  </si>
  <si>
    <t>BOLLETTE202500493333</t>
  </si>
  <si>
    <t>BOLLETTE202500493353</t>
  </si>
  <si>
    <t>BOLLETTE202500509156</t>
  </si>
  <si>
    <t>BOLLETTE202500479880</t>
  </si>
  <si>
    <t>BOLLETTE202500495044</t>
  </si>
  <si>
    <t>BOLLETTE202500511933</t>
  </si>
  <si>
    <t>000000900037594T</t>
  </si>
  <si>
    <t>000000900031287D</t>
  </si>
  <si>
    <t>ACI LIVORNO SERVICE SURL - DELEGAZIONE SEDE</t>
  </si>
  <si>
    <t>FT-E-25-E002895</t>
  </si>
  <si>
    <t>Carlo Banchieri SRL</t>
  </si>
  <si>
    <t>765 PA</t>
  </si>
  <si>
    <t>8QF609</t>
  </si>
  <si>
    <t>La Tribuna S.r.l</t>
  </si>
  <si>
    <t>V4-40173</t>
  </si>
  <si>
    <t>V4-40174</t>
  </si>
  <si>
    <t>EngiNe S.p.A.</t>
  </si>
  <si>
    <t>347/2024-PA</t>
  </si>
  <si>
    <t>Automobile Club d'Italia</t>
  </si>
  <si>
    <t>FERRAMENTA LA ROSA DEI F.LLI PAPIRII VALERIO - SILVIA &amp;amp; C. SAS</t>
  </si>
  <si>
    <t>FPA 44/24</t>
  </si>
  <si>
    <t>2024-V-VS2-1820</t>
  </si>
  <si>
    <t>377/2024-PA</t>
  </si>
  <si>
    <t>LA LOGGIA SPORT S.R.L.</t>
  </si>
  <si>
    <t>M.T. SPA</t>
  </si>
  <si>
    <t>SPORT RACE SRL</t>
  </si>
  <si>
    <t>1000 VVA 24019132</t>
  </si>
  <si>
    <t>NUOVA TECNAUTO SRL</t>
  </si>
  <si>
    <t>FONDAZIONE SCUOLA INTERREGIONALE DI POLIZIA LOCALE</t>
  </si>
  <si>
    <t>E-13</t>
  </si>
  <si>
    <t>Bitblu Software Di Giuseppe Zannino</t>
  </si>
  <si>
    <t>CLAS SRL società unipersonale</t>
  </si>
  <si>
    <t>SAFETY21 SPA</t>
  </si>
  <si>
    <t>25-FV00045</t>
  </si>
  <si>
    <t>25-FV00047</t>
  </si>
  <si>
    <t>Non Solo Casseforti di Bargagna Marco</t>
  </si>
  <si>
    <t>6/2025-PA</t>
  </si>
  <si>
    <t>19/2025-PA</t>
  </si>
  <si>
    <t>CIUCCI LIA</t>
  </si>
  <si>
    <t>CCCLIA65S41E625I</t>
  </si>
  <si>
    <t>2025-V-VE2-594</t>
  </si>
  <si>
    <t>53/2025-PA</t>
  </si>
  <si>
    <t>65/2025-PA</t>
  </si>
  <si>
    <t>25-FV00552</t>
  </si>
  <si>
    <t>25-FV00553</t>
  </si>
  <si>
    <t>25-FV00554</t>
  </si>
  <si>
    <t>25-FV00555</t>
  </si>
  <si>
    <t>25-FV00556</t>
  </si>
  <si>
    <t>2025-V-VE2-821</t>
  </si>
  <si>
    <t>25-FV00598</t>
  </si>
  <si>
    <t>25-FV00599</t>
  </si>
  <si>
    <t>25-FV00600</t>
  </si>
  <si>
    <t>25-FV00601</t>
  </si>
  <si>
    <t>97/2025-PA</t>
  </si>
  <si>
    <t>112/2025-PA</t>
  </si>
  <si>
    <t>CONFEZIONI ORSI SRL UNIPERSONALE</t>
  </si>
  <si>
    <t>78/01</t>
  </si>
  <si>
    <t>25-FV00753</t>
  </si>
  <si>
    <t>FLENGHI DIVISE SNC</t>
  </si>
  <si>
    <t>0419/PA</t>
  </si>
  <si>
    <t>0480/PA</t>
  </si>
  <si>
    <t>137/2025-PA</t>
  </si>
  <si>
    <t>149/2025-PA</t>
  </si>
  <si>
    <t>ARMERIA INNOCENTI SNC</t>
  </si>
  <si>
    <t>V1/O/2500478</t>
  </si>
  <si>
    <t>V1/O/2500479</t>
  </si>
  <si>
    <t>1000 VVA 25005432</t>
  </si>
  <si>
    <t>FATTPA 8_25</t>
  </si>
  <si>
    <t>25-FV01071</t>
  </si>
  <si>
    <t>25-FV01072</t>
  </si>
  <si>
    <t>25-FV01073</t>
  </si>
  <si>
    <t>185/2025-PA</t>
  </si>
  <si>
    <t>123/01</t>
  </si>
  <si>
    <t>197/2025-PA</t>
  </si>
  <si>
    <t>25-FV01286</t>
  </si>
  <si>
    <t>25-FV01287</t>
  </si>
  <si>
    <t>25-FV01289</t>
  </si>
  <si>
    <t>E-284</t>
  </si>
  <si>
    <t>219/2025-PA</t>
  </si>
  <si>
    <t>Armeria Maremma di Olianti Andrea</t>
  </si>
  <si>
    <t>LNTNDR83R06F032X</t>
  </si>
  <si>
    <t>10/A</t>
  </si>
  <si>
    <t>MEF S.r.l. - Societa a Socio Unico Direzione e Coordinamento di W.EG Italia</t>
  </si>
  <si>
    <t>148/01</t>
  </si>
  <si>
    <t>231/2025-PA</t>
  </si>
  <si>
    <t>0692/PA</t>
  </si>
  <si>
    <t>1000 VVA 25009469</t>
  </si>
  <si>
    <t>266/2025-PA</t>
  </si>
  <si>
    <t>287/2025-PA</t>
  </si>
  <si>
    <t>25-FV01975</t>
  </si>
  <si>
    <t>25-FV01976</t>
  </si>
  <si>
    <t>182/01</t>
  </si>
  <si>
    <t>25-FV01997</t>
  </si>
  <si>
    <t>312/2025-PA</t>
  </si>
  <si>
    <t>AGOSTINI S.R.L.</t>
  </si>
  <si>
    <t>197/FE</t>
  </si>
  <si>
    <t>327/2025-PA</t>
  </si>
  <si>
    <t>CORSINI ANGIOLO</t>
  </si>
  <si>
    <t>CRSNGL57H13E625W</t>
  </si>
  <si>
    <t>LAVACAR SAS di Cristodaro Giacomo &amp; C.</t>
  </si>
  <si>
    <t>585/2025</t>
  </si>
  <si>
    <t>350/2025-PA</t>
  </si>
  <si>
    <t>25-FV02580</t>
  </si>
  <si>
    <t>25-FV02581</t>
  </si>
  <si>
    <t>361/2025-PA</t>
  </si>
  <si>
    <t>631/2025</t>
  </si>
  <si>
    <t>25-FV02959</t>
  </si>
  <si>
    <t>25-FV02960</t>
  </si>
  <si>
    <t>395/2025-PA</t>
  </si>
  <si>
    <t>698/2025</t>
  </si>
  <si>
    <t>ARMERIA MINUCCI DI MINUCCI SARA E SERENA SNC</t>
  </si>
  <si>
    <t>GUIDI PREMIAZIONI SPORTIVE SNC</t>
  </si>
  <si>
    <t>433/2025-PA</t>
  </si>
  <si>
    <t>OFFICINA MG S.r.l.</t>
  </si>
  <si>
    <t>348 / 5000</t>
  </si>
  <si>
    <t>357 / 5000</t>
  </si>
  <si>
    <t>760/2025</t>
  </si>
  <si>
    <t>274/01</t>
  </si>
  <si>
    <t>25-FV03556</t>
  </si>
  <si>
    <t>25-FV03557</t>
  </si>
  <si>
    <t>Giorni di ritardo</t>
  </si>
  <si>
    <t>Giorni di pagamento</t>
  </si>
  <si>
    <t xml:space="preserve">Scadenza </t>
  </si>
  <si>
    <t xml:space="preserve">TOTALE </t>
  </si>
  <si>
    <t>TOTALE GIORNI DI RITARDO</t>
  </si>
  <si>
    <t xml:space="preserve">TOTALE FATTURE </t>
  </si>
  <si>
    <t xml:space="preserve">MEDIA PONDERATA </t>
  </si>
  <si>
    <t xml:space="preserve">MEDIA SEMPLICE </t>
  </si>
  <si>
    <t xml:space="preserve">DIFFERENZA </t>
  </si>
  <si>
    <t>ESSENDO INFERIORE A 15 GIORNI SI TIENE DI CONTO DELLA MEDIA PONDERATA</t>
  </si>
  <si>
    <t>TEMPESTIVITA'2025</t>
  </si>
  <si>
    <t>GIORNI MEDI DI PAGAMENTO 2025</t>
  </si>
  <si>
    <t>/1733</t>
  </si>
  <si>
    <t>/14.847.255,10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</si>
</sst>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8">
    <xf numFmtId="0" fontId="0" fillId="0" borderId="0" xfId="0"/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6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 wrapText="1"/>
    </xf>
    <xf numFmtId="0" fontId="0" fillId="0" borderId="10" xfId="0" applyBorder="1"/>
    <xf numFmtId="0" fontId="0" fillId="0" borderId="10" xfId="0" applyBorder="1" applyAlignment="1">
      <alignment horizontal="left"/>
    </xf>
    <xf numFmtId="14" fontId="0" fillId="0" borderId="10" xfId="0" applyNumberFormat="1" applyBorder="1"/>
    <xf numFmtId="0" fontId="0" fillId="0" borderId="10" xfId="0" applyBorder="1" applyAlignment="1">
      <alignment horizontal="center" vertical="center"/>
    </xf>
    <xf numFmtId="16" fontId="0" fillId="0" borderId="10" xfId="0" applyNumberFormat="1" applyBorder="1" applyAlignment="1">
      <alignment horizontal="center" vertical="center"/>
    </xf>
    <xf numFmtId="17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16" fillId="0" borderId="10" xfId="1" applyFont="1" applyBorder="1" applyAlignment="1">
      <alignment horizontal="center" vertical="center" wrapText="1"/>
    </xf>
    <xf numFmtId="43" fontId="0" fillId="0" borderId="10" xfId="1" applyFont="1" applyBorder="1"/>
    <xf numFmtId="43" fontId="0" fillId="0" borderId="0" xfId="1" applyFont="1"/>
    <xf numFmtId="43" fontId="0" fillId="0" borderId="10" xfId="0" applyNumberForma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4" fontId="18" fillId="0" borderId="10" xfId="1" applyNumberFormat="1" applyFont="1" applyBorder="1" applyAlignment="1">
      <alignment horizontal="center" vertical="center"/>
    </xf>
    <xf numFmtId="43" fontId="16" fillId="0" borderId="10" xfId="1" applyFont="1" applyBorder="1" applyAlignment="1">
      <alignment horizontal="center" wrapText="1"/>
    </xf>
    <xf numFmtId="0" fontId="16" fillId="0" borderId="10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3" fontId="19" fillId="0" borderId="10" xfId="1" applyFont="1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3" fontId="0" fillId="0" borderId="0" xfId="1" applyFont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43" fontId="21" fillId="0" borderId="10" xfId="1" applyFont="1" applyBorder="1" applyAlignment="1">
      <alignment horizontal="center" vertical="center" wrapText="1"/>
    </xf>
    <xf numFmtId="43" fontId="0" fillId="0" borderId="10" xfId="0" applyNumberFormat="1" applyBorder="1" applyAlignment="1">
      <alignment horizontal="left" vertical="center"/>
    </xf>
    <xf numFmtId="2" fontId="16" fillId="0" borderId="10" xfId="0" applyNumberFormat="1" applyFont="1" applyBorder="1" applyAlignment="1">
      <alignment horizontal="center" vertical="center"/>
    </xf>
    <xf numFmtId="43" fontId="21" fillId="0" borderId="10" xfId="1" applyFont="1" applyBorder="1" applyAlignment="1">
      <alignment horizontal="center" wrapText="1"/>
    </xf>
    <xf numFmtId="43" fontId="21" fillId="0" borderId="13" xfId="1" applyFont="1" applyBorder="1" applyAlignment="1">
      <alignment horizontal="center" vertical="center" wrapText="1"/>
    </xf>
    <xf numFmtId="2" fontId="21" fillId="0" borderId="14" xfId="0" applyNumberFormat="1" applyFont="1" applyBorder="1" applyAlignment="1">
      <alignment horizontal="center" vertical="center"/>
    </xf>
    <xf numFmtId="2" fontId="21" fillId="0" borderId="11" xfId="0" applyNumberFormat="1" applyFont="1" applyBorder="1" applyAlignment="1">
      <alignment horizontal="center" vertical="center" wrapText="1"/>
    </xf>
    <xf numFmtId="2" fontId="21" fillId="0" borderId="12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45"/>
  <sheetViews>
    <sheetView tabSelected="1" topLeftCell="F1727" workbookViewId="0">
      <selection activeCell="L1741" sqref="L1741"/>
    </sheetView>
  </sheetViews>
  <sheetFormatPr defaultRowHeight="15" x14ac:dyDescent="0.25"/>
  <cols>
    <col min="1" max="1" width="8.85546875" customWidth="1"/>
    <col min="2" max="2" width="11.28515625" customWidth="1"/>
    <col min="3" max="3" width="32.85546875" customWidth="1"/>
    <col min="4" max="4" width="21.7109375" style="2" customWidth="1"/>
    <col min="5" max="5" width="17.28515625" customWidth="1"/>
    <col min="6" max="6" width="18.42578125" customWidth="1"/>
    <col min="7" max="7" width="12.140625" customWidth="1"/>
    <col min="8" max="8" width="23" style="11" customWidth="1"/>
    <col min="9" max="9" width="19.42578125" style="14" customWidth="1"/>
    <col min="10" max="10" width="16.7109375" customWidth="1"/>
    <col min="11" max="11" width="17.28515625" style="14" customWidth="1"/>
    <col min="12" max="12" width="15.7109375" customWidth="1"/>
    <col min="13" max="13" width="12.7109375" style="11" customWidth="1"/>
    <col min="14" max="14" width="12.140625" style="11" customWidth="1"/>
    <col min="15" max="15" width="17.7109375" style="11" customWidth="1"/>
    <col min="16" max="16" width="18.85546875" style="11" customWidth="1"/>
    <col min="17" max="17" width="9.140625" style="11"/>
  </cols>
  <sheetData>
    <row r="1" spans="1:17" s="1" customFormat="1" ht="36" customHeight="1" x14ac:dyDescent="0.25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12" t="s">
        <v>8</v>
      </c>
      <c r="J1" s="3" t="s">
        <v>9</v>
      </c>
      <c r="K1" s="12" t="s">
        <v>10</v>
      </c>
      <c r="L1" s="3" t="s">
        <v>11</v>
      </c>
      <c r="M1" s="3" t="s">
        <v>1513</v>
      </c>
      <c r="N1" s="3" t="s">
        <v>1514</v>
      </c>
      <c r="O1" s="3"/>
      <c r="P1" s="3"/>
      <c r="Q1" s="3" t="s">
        <v>1515</v>
      </c>
    </row>
    <row r="2" spans="1:17" x14ac:dyDescent="0.25">
      <c r="A2" s="5" t="s">
        <v>12</v>
      </c>
      <c r="B2" s="5" t="s">
        <v>13</v>
      </c>
      <c r="C2" s="5" t="s">
        <v>14</v>
      </c>
      <c r="D2" s="6">
        <v>1334410493</v>
      </c>
      <c r="E2" s="7">
        <v>45637</v>
      </c>
      <c r="F2" s="7">
        <v>45637</v>
      </c>
      <c r="G2" s="5">
        <v>13569687043</v>
      </c>
      <c r="H2" s="8">
        <v>41</v>
      </c>
      <c r="I2" s="13">
        <v>19520</v>
      </c>
      <c r="J2" s="7">
        <v>45667</v>
      </c>
      <c r="K2" s="13">
        <v>16000</v>
      </c>
      <c r="L2" s="7">
        <v>45667</v>
      </c>
      <c r="M2" s="8">
        <f>L2-J2</f>
        <v>0</v>
      </c>
      <c r="N2" s="8">
        <f>L2-F2</f>
        <v>30</v>
      </c>
      <c r="O2" s="15">
        <f>M2*K2</f>
        <v>0</v>
      </c>
      <c r="P2" s="15">
        <f>N2*K2</f>
        <v>480000</v>
      </c>
      <c r="Q2" s="8">
        <f>J2-F2</f>
        <v>30</v>
      </c>
    </row>
    <row r="3" spans="1:17" x14ac:dyDescent="0.25">
      <c r="A3" s="5" t="s">
        <v>12</v>
      </c>
      <c r="B3" s="5" t="s">
        <v>13</v>
      </c>
      <c r="C3" s="5" t="s">
        <v>15</v>
      </c>
      <c r="D3" s="6">
        <v>363300492</v>
      </c>
      <c r="E3" s="7">
        <v>45639</v>
      </c>
      <c r="F3" s="7">
        <v>45639</v>
      </c>
      <c r="G3" s="5">
        <v>13589965527</v>
      </c>
      <c r="H3" s="8" t="s">
        <v>16</v>
      </c>
      <c r="I3" s="13">
        <v>556.54</v>
      </c>
      <c r="J3" s="7">
        <v>45669</v>
      </c>
      <c r="K3" s="13">
        <v>456.18</v>
      </c>
      <c r="L3" s="7">
        <v>45664</v>
      </c>
      <c r="M3" s="8">
        <v>-5</v>
      </c>
      <c r="N3" s="8">
        <f t="shared" ref="N3:N66" si="0">L3-F3</f>
        <v>25</v>
      </c>
      <c r="O3" s="15">
        <f t="shared" ref="O3:O66" si="1">M3*K3</f>
        <v>-2280.9</v>
      </c>
      <c r="P3" s="15">
        <f t="shared" ref="P3:P66" si="2">N3*K3</f>
        <v>11404.5</v>
      </c>
      <c r="Q3" s="8">
        <f t="shared" ref="Q3:Q66" si="3">J3-F3</f>
        <v>30</v>
      </c>
    </row>
    <row r="4" spans="1:17" x14ac:dyDescent="0.25">
      <c r="A4" s="5" t="s">
        <v>12</v>
      </c>
      <c r="B4" s="5" t="s">
        <v>13</v>
      </c>
      <c r="C4" s="5" t="s">
        <v>17</v>
      </c>
      <c r="D4" s="6" t="s">
        <v>18</v>
      </c>
      <c r="E4" s="7">
        <v>45642</v>
      </c>
      <c r="F4" s="7">
        <v>45642</v>
      </c>
      <c r="G4" s="5">
        <v>13614684609</v>
      </c>
      <c r="H4" s="8" t="s">
        <v>19</v>
      </c>
      <c r="I4" s="13">
        <v>2864.56</v>
      </c>
      <c r="J4" s="7">
        <v>45672</v>
      </c>
      <c r="K4" s="13">
        <v>2348</v>
      </c>
      <c r="L4" s="7">
        <v>45665</v>
      </c>
      <c r="M4" s="8">
        <v>-7</v>
      </c>
      <c r="N4" s="8">
        <f t="shared" si="0"/>
        <v>23</v>
      </c>
      <c r="O4" s="15">
        <f t="shared" si="1"/>
        <v>-16436</v>
      </c>
      <c r="P4" s="15">
        <f t="shared" si="2"/>
        <v>54004</v>
      </c>
      <c r="Q4" s="8">
        <f t="shared" si="3"/>
        <v>30</v>
      </c>
    </row>
    <row r="5" spans="1:17" x14ac:dyDescent="0.25">
      <c r="A5" s="5" t="s">
        <v>12</v>
      </c>
      <c r="B5" s="5" t="s">
        <v>13</v>
      </c>
      <c r="C5" s="5" t="s">
        <v>20</v>
      </c>
      <c r="D5" s="6">
        <v>161800495</v>
      </c>
      <c r="E5" s="7">
        <v>45644</v>
      </c>
      <c r="F5" s="7">
        <v>45644</v>
      </c>
      <c r="G5" s="5">
        <v>13630630627</v>
      </c>
      <c r="H5" s="8">
        <v>770</v>
      </c>
      <c r="I5" s="13">
        <v>1248</v>
      </c>
      <c r="J5" s="7">
        <v>45674</v>
      </c>
      <c r="K5" s="13">
        <v>1200</v>
      </c>
      <c r="L5" s="7">
        <v>45671</v>
      </c>
      <c r="M5" s="8">
        <v>-3</v>
      </c>
      <c r="N5" s="8">
        <f t="shared" si="0"/>
        <v>27</v>
      </c>
      <c r="O5" s="15">
        <f t="shared" si="1"/>
        <v>-3600</v>
      </c>
      <c r="P5" s="15">
        <f t="shared" si="2"/>
        <v>32400</v>
      </c>
      <c r="Q5" s="8">
        <f t="shared" si="3"/>
        <v>30</v>
      </c>
    </row>
    <row r="6" spans="1:17" x14ac:dyDescent="0.25">
      <c r="A6" s="5" t="s">
        <v>12</v>
      </c>
      <c r="B6" s="5" t="s">
        <v>13</v>
      </c>
      <c r="C6" s="5" t="s">
        <v>21</v>
      </c>
      <c r="D6" s="6">
        <v>1170260499</v>
      </c>
      <c r="E6" s="7">
        <v>45645</v>
      </c>
      <c r="F6" s="7">
        <v>45645</v>
      </c>
      <c r="G6" s="5">
        <v>13640584875</v>
      </c>
      <c r="H6" s="8" t="s">
        <v>22</v>
      </c>
      <c r="I6" s="13">
        <v>16000.94</v>
      </c>
      <c r="J6" s="7">
        <v>45675</v>
      </c>
      <c r="K6" s="13">
        <v>16000.94</v>
      </c>
      <c r="L6" s="7">
        <v>45665</v>
      </c>
      <c r="M6" s="8">
        <v>-10</v>
      </c>
      <c r="N6" s="8">
        <f t="shared" si="0"/>
        <v>20</v>
      </c>
      <c r="O6" s="15">
        <f t="shared" si="1"/>
        <v>-160009.4</v>
      </c>
      <c r="P6" s="15">
        <f t="shared" si="2"/>
        <v>320018.8</v>
      </c>
      <c r="Q6" s="8">
        <f t="shared" si="3"/>
        <v>30</v>
      </c>
    </row>
    <row r="7" spans="1:17" x14ac:dyDescent="0.25">
      <c r="A7" s="5" t="s">
        <v>12</v>
      </c>
      <c r="B7" s="5" t="s">
        <v>13</v>
      </c>
      <c r="C7" s="5" t="s">
        <v>23</v>
      </c>
      <c r="D7" s="6">
        <v>397420399</v>
      </c>
      <c r="E7" s="7">
        <v>45645</v>
      </c>
      <c r="F7" s="7">
        <v>45645</v>
      </c>
      <c r="G7" s="5">
        <v>13642851706</v>
      </c>
      <c r="H7" s="8" t="s">
        <v>24</v>
      </c>
      <c r="I7" s="13">
        <v>711.66</v>
      </c>
      <c r="J7" s="7">
        <v>45675</v>
      </c>
      <c r="K7" s="13">
        <v>583.33000000000004</v>
      </c>
      <c r="L7" s="7">
        <v>45664</v>
      </c>
      <c r="M7" s="8">
        <v>-11</v>
      </c>
      <c r="N7" s="8">
        <f t="shared" si="0"/>
        <v>19</v>
      </c>
      <c r="O7" s="15">
        <f t="shared" si="1"/>
        <v>-6416.63</v>
      </c>
      <c r="P7" s="15">
        <f t="shared" si="2"/>
        <v>11083.27</v>
      </c>
      <c r="Q7" s="8">
        <f t="shared" si="3"/>
        <v>30</v>
      </c>
    </row>
    <row r="8" spans="1:17" x14ac:dyDescent="0.25">
      <c r="A8" s="5" t="s">
        <v>12</v>
      </c>
      <c r="B8" s="5" t="s">
        <v>13</v>
      </c>
      <c r="C8" s="5" t="s">
        <v>23</v>
      </c>
      <c r="D8" s="6">
        <v>397420399</v>
      </c>
      <c r="E8" s="7">
        <v>45645</v>
      </c>
      <c r="F8" s="7">
        <v>45645</v>
      </c>
      <c r="G8" s="5">
        <v>13642855388</v>
      </c>
      <c r="H8" s="8" t="s">
        <v>25</v>
      </c>
      <c r="I8" s="13">
        <v>2391.1999999999998</v>
      </c>
      <c r="J8" s="7">
        <v>45675</v>
      </c>
      <c r="K8" s="13">
        <v>1960</v>
      </c>
      <c r="L8" s="7">
        <v>45680</v>
      </c>
      <c r="M8" s="8">
        <v>-8</v>
      </c>
      <c r="N8" s="8">
        <f t="shared" si="0"/>
        <v>35</v>
      </c>
      <c r="O8" s="15">
        <f t="shared" si="1"/>
        <v>-15680</v>
      </c>
      <c r="P8" s="15">
        <f t="shared" si="2"/>
        <v>68600</v>
      </c>
      <c r="Q8" s="8">
        <f t="shared" si="3"/>
        <v>30</v>
      </c>
    </row>
    <row r="9" spans="1:17" x14ac:dyDescent="0.25">
      <c r="A9" s="5" t="s">
        <v>12</v>
      </c>
      <c r="B9" s="5" t="s">
        <v>13</v>
      </c>
      <c r="C9" s="5" t="s">
        <v>23</v>
      </c>
      <c r="D9" s="6">
        <v>397420399</v>
      </c>
      <c r="E9" s="7">
        <v>45645</v>
      </c>
      <c r="F9" s="7">
        <v>45645</v>
      </c>
      <c r="G9" s="5">
        <v>13642855410</v>
      </c>
      <c r="H9" s="8" t="s">
        <v>26</v>
      </c>
      <c r="I9" s="13">
        <v>3416</v>
      </c>
      <c r="J9" s="7">
        <v>45675</v>
      </c>
      <c r="K9" s="13">
        <v>2800</v>
      </c>
      <c r="L9" s="7">
        <v>45680</v>
      </c>
      <c r="M9" s="8">
        <v>-8</v>
      </c>
      <c r="N9" s="8">
        <f t="shared" si="0"/>
        <v>35</v>
      </c>
      <c r="O9" s="15">
        <f t="shared" si="1"/>
        <v>-22400</v>
      </c>
      <c r="P9" s="15">
        <f t="shared" si="2"/>
        <v>98000</v>
      </c>
      <c r="Q9" s="8">
        <f t="shared" si="3"/>
        <v>30</v>
      </c>
    </row>
    <row r="10" spans="1:17" x14ac:dyDescent="0.25">
      <c r="A10" s="5" t="s">
        <v>12</v>
      </c>
      <c r="B10" s="5" t="s">
        <v>13</v>
      </c>
      <c r="C10" s="5" t="s">
        <v>23</v>
      </c>
      <c r="D10" s="6">
        <v>397420399</v>
      </c>
      <c r="E10" s="7">
        <v>45645</v>
      </c>
      <c r="F10" s="7">
        <v>45645</v>
      </c>
      <c r="G10" s="5">
        <v>13642855436</v>
      </c>
      <c r="H10" s="8" t="s">
        <v>27</v>
      </c>
      <c r="I10" s="13">
        <v>3416</v>
      </c>
      <c r="J10" s="7">
        <v>45675</v>
      </c>
      <c r="K10" s="13">
        <v>2800</v>
      </c>
      <c r="L10" s="7">
        <v>45680</v>
      </c>
      <c r="M10" s="8">
        <v>-8</v>
      </c>
      <c r="N10" s="8">
        <f t="shared" si="0"/>
        <v>35</v>
      </c>
      <c r="O10" s="15">
        <f t="shared" si="1"/>
        <v>-22400</v>
      </c>
      <c r="P10" s="15">
        <f t="shared" si="2"/>
        <v>98000</v>
      </c>
      <c r="Q10" s="8">
        <f t="shared" si="3"/>
        <v>30</v>
      </c>
    </row>
    <row r="11" spans="1:17" x14ac:dyDescent="0.25">
      <c r="A11" s="5" t="s">
        <v>12</v>
      </c>
      <c r="B11" s="5" t="s">
        <v>13</v>
      </c>
      <c r="C11" s="5" t="s">
        <v>23</v>
      </c>
      <c r="D11" s="6">
        <v>397420399</v>
      </c>
      <c r="E11" s="7">
        <v>45645</v>
      </c>
      <c r="F11" s="7">
        <v>45645</v>
      </c>
      <c r="G11" s="5">
        <v>13642855456</v>
      </c>
      <c r="H11" s="8" t="s">
        <v>28</v>
      </c>
      <c r="I11" s="13">
        <v>3416</v>
      </c>
      <c r="J11" s="7">
        <v>45675</v>
      </c>
      <c r="K11" s="13">
        <v>2800</v>
      </c>
      <c r="L11" s="7">
        <v>45680</v>
      </c>
      <c r="M11" s="8">
        <v>-8</v>
      </c>
      <c r="N11" s="8">
        <f t="shared" si="0"/>
        <v>35</v>
      </c>
      <c r="O11" s="15">
        <f t="shared" si="1"/>
        <v>-22400</v>
      </c>
      <c r="P11" s="15">
        <f t="shared" si="2"/>
        <v>98000</v>
      </c>
      <c r="Q11" s="8">
        <f t="shared" si="3"/>
        <v>30</v>
      </c>
    </row>
    <row r="12" spans="1:17" x14ac:dyDescent="0.25">
      <c r="A12" s="5" t="s">
        <v>12</v>
      </c>
      <c r="B12" s="5" t="s">
        <v>13</v>
      </c>
      <c r="C12" s="5" t="s">
        <v>23</v>
      </c>
      <c r="D12" s="6">
        <v>397420399</v>
      </c>
      <c r="E12" s="7">
        <v>45645</v>
      </c>
      <c r="F12" s="7">
        <v>45645</v>
      </c>
      <c r="G12" s="5">
        <v>13642855487</v>
      </c>
      <c r="H12" s="8" t="s">
        <v>29</v>
      </c>
      <c r="I12" s="13">
        <v>711.66</v>
      </c>
      <c r="J12" s="7">
        <v>45675</v>
      </c>
      <c r="K12" s="13">
        <v>583.33000000000004</v>
      </c>
      <c r="L12" s="7">
        <v>45664</v>
      </c>
      <c r="M12" s="8">
        <v>-11</v>
      </c>
      <c r="N12" s="8">
        <f t="shared" si="0"/>
        <v>19</v>
      </c>
      <c r="O12" s="15">
        <f t="shared" si="1"/>
        <v>-6416.63</v>
      </c>
      <c r="P12" s="15">
        <f t="shared" si="2"/>
        <v>11083.27</v>
      </c>
      <c r="Q12" s="8">
        <f t="shared" si="3"/>
        <v>30</v>
      </c>
    </row>
    <row r="13" spans="1:17" x14ac:dyDescent="0.25">
      <c r="A13" s="5" t="s">
        <v>12</v>
      </c>
      <c r="B13" s="5" t="s">
        <v>13</v>
      </c>
      <c r="C13" s="5" t="s">
        <v>23</v>
      </c>
      <c r="D13" s="6">
        <v>397420399</v>
      </c>
      <c r="E13" s="7">
        <v>45645</v>
      </c>
      <c r="F13" s="7">
        <v>45645</v>
      </c>
      <c r="G13" s="5">
        <v>13642855508</v>
      </c>
      <c r="H13" s="8" t="s">
        <v>30</v>
      </c>
      <c r="I13" s="13">
        <v>711.66</v>
      </c>
      <c r="J13" s="7">
        <v>45675</v>
      </c>
      <c r="K13" s="13">
        <v>583.33000000000004</v>
      </c>
      <c r="L13" s="7">
        <v>45664</v>
      </c>
      <c r="M13" s="8">
        <v>-11</v>
      </c>
      <c r="N13" s="8">
        <f t="shared" si="0"/>
        <v>19</v>
      </c>
      <c r="O13" s="15">
        <f t="shared" si="1"/>
        <v>-6416.63</v>
      </c>
      <c r="P13" s="15">
        <f t="shared" si="2"/>
        <v>11083.27</v>
      </c>
      <c r="Q13" s="8">
        <f t="shared" si="3"/>
        <v>30</v>
      </c>
    </row>
    <row r="14" spans="1:17" x14ac:dyDescent="0.25">
      <c r="A14" s="5" t="s">
        <v>12</v>
      </c>
      <c r="B14" s="5" t="s">
        <v>13</v>
      </c>
      <c r="C14" s="5" t="s">
        <v>23</v>
      </c>
      <c r="D14" s="6">
        <v>397420399</v>
      </c>
      <c r="E14" s="7">
        <v>45645</v>
      </c>
      <c r="F14" s="7">
        <v>45645</v>
      </c>
      <c r="G14" s="5">
        <v>13642855537</v>
      </c>
      <c r="H14" s="8" t="s">
        <v>31</v>
      </c>
      <c r="I14" s="13">
        <v>711.66</v>
      </c>
      <c r="J14" s="7">
        <v>45675</v>
      </c>
      <c r="K14" s="13">
        <v>583.33000000000004</v>
      </c>
      <c r="L14" s="7">
        <v>45664</v>
      </c>
      <c r="M14" s="8">
        <v>-11</v>
      </c>
      <c r="N14" s="8">
        <f t="shared" si="0"/>
        <v>19</v>
      </c>
      <c r="O14" s="15">
        <f t="shared" si="1"/>
        <v>-6416.63</v>
      </c>
      <c r="P14" s="15">
        <f t="shared" si="2"/>
        <v>11083.27</v>
      </c>
      <c r="Q14" s="8">
        <f t="shared" si="3"/>
        <v>30</v>
      </c>
    </row>
    <row r="15" spans="1:17" x14ac:dyDescent="0.25">
      <c r="A15" s="5" t="s">
        <v>12</v>
      </c>
      <c r="B15" s="5" t="s">
        <v>13</v>
      </c>
      <c r="C15" s="5" t="s">
        <v>23</v>
      </c>
      <c r="D15" s="6">
        <v>397420399</v>
      </c>
      <c r="E15" s="7">
        <v>45645</v>
      </c>
      <c r="F15" s="7">
        <v>45645</v>
      </c>
      <c r="G15" s="5">
        <v>13642855559</v>
      </c>
      <c r="H15" s="8" t="s">
        <v>32</v>
      </c>
      <c r="I15" s="13">
        <v>711.66</v>
      </c>
      <c r="J15" s="7">
        <v>45675</v>
      </c>
      <c r="K15" s="13">
        <v>583.33000000000004</v>
      </c>
      <c r="L15" s="7">
        <v>45664</v>
      </c>
      <c r="M15" s="8">
        <v>-11</v>
      </c>
      <c r="N15" s="8">
        <f t="shared" si="0"/>
        <v>19</v>
      </c>
      <c r="O15" s="15">
        <f t="shared" si="1"/>
        <v>-6416.63</v>
      </c>
      <c r="P15" s="15">
        <f t="shared" si="2"/>
        <v>11083.27</v>
      </c>
      <c r="Q15" s="8">
        <f t="shared" si="3"/>
        <v>30</v>
      </c>
    </row>
    <row r="16" spans="1:17" x14ac:dyDescent="0.25">
      <c r="A16" s="5" t="s">
        <v>12</v>
      </c>
      <c r="B16" s="5" t="s">
        <v>13</v>
      </c>
      <c r="C16" s="5" t="s">
        <v>23</v>
      </c>
      <c r="D16" s="6">
        <v>397420399</v>
      </c>
      <c r="E16" s="7">
        <v>45645</v>
      </c>
      <c r="F16" s="7">
        <v>45645</v>
      </c>
      <c r="G16" s="5">
        <v>13642855581</v>
      </c>
      <c r="H16" s="8" t="s">
        <v>33</v>
      </c>
      <c r="I16" s="13">
        <v>711.66</v>
      </c>
      <c r="J16" s="7">
        <v>45675</v>
      </c>
      <c r="K16" s="13">
        <v>583.33000000000004</v>
      </c>
      <c r="L16" s="7">
        <v>45664</v>
      </c>
      <c r="M16" s="8">
        <v>-11</v>
      </c>
      <c r="N16" s="8">
        <f t="shared" si="0"/>
        <v>19</v>
      </c>
      <c r="O16" s="15">
        <f t="shared" si="1"/>
        <v>-6416.63</v>
      </c>
      <c r="P16" s="15">
        <f t="shared" si="2"/>
        <v>11083.27</v>
      </c>
      <c r="Q16" s="8">
        <f t="shared" si="3"/>
        <v>30</v>
      </c>
    </row>
    <row r="17" spans="1:17" x14ac:dyDescent="0.25">
      <c r="A17" s="5" t="s">
        <v>12</v>
      </c>
      <c r="B17" s="5" t="s">
        <v>13</v>
      </c>
      <c r="C17" s="5" t="s">
        <v>23</v>
      </c>
      <c r="D17" s="6">
        <v>397420399</v>
      </c>
      <c r="E17" s="7">
        <v>45645</v>
      </c>
      <c r="F17" s="7">
        <v>45645</v>
      </c>
      <c r="G17" s="5">
        <v>13642855603</v>
      </c>
      <c r="H17" s="8" t="s">
        <v>34</v>
      </c>
      <c r="I17" s="13">
        <v>711.66</v>
      </c>
      <c r="J17" s="7">
        <v>45675</v>
      </c>
      <c r="K17" s="13">
        <v>583.33000000000004</v>
      </c>
      <c r="L17" s="7">
        <v>45664</v>
      </c>
      <c r="M17" s="8">
        <v>-11</v>
      </c>
      <c r="N17" s="8">
        <f t="shared" si="0"/>
        <v>19</v>
      </c>
      <c r="O17" s="15">
        <f t="shared" si="1"/>
        <v>-6416.63</v>
      </c>
      <c r="P17" s="15">
        <f t="shared" si="2"/>
        <v>11083.27</v>
      </c>
      <c r="Q17" s="8">
        <f t="shared" si="3"/>
        <v>30</v>
      </c>
    </row>
    <row r="18" spans="1:17" x14ac:dyDescent="0.25">
      <c r="A18" s="5" t="s">
        <v>12</v>
      </c>
      <c r="B18" s="5" t="s">
        <v>13</v>
      </c>
      <c r="C18" s="5" t="s">
        <v>35</v>
      </c>
      <c r="D18" s="6">
        <v>834460495</v>
      </c>
      <c r="E18" s="7">
        <v>45650</v>
      </c>
      <c r="F18" s="7">
        <v>45650</v>
      </c>
      <c r="G18" s="5">
        <v>13671261869</v>
      </c>
      <c r="H18" s="8" t="s">
        <v>36</v>
      </c>
      <c r="I18" s="13">
        <v>3152.48</v>
      </c>
      <c r="J18" s="7">
        <v>45680</v>
      </c>
      <c r="K18" s="13">
        <v>2584</v>
      </c>
      <c r="L18" s="7">
        <v>45701</v>
      </c>
      <c r="M18" s="8">
        <v>21</v>
      </c>
      <c r="N18" s="8">
        <f t="shared" si="0"/>
        <v>51</v>
      </c>
      <c r="O18" s="15">
        <f t="shared" si="1"/>
        <v>54264</v>
      </c>
      <c r="P18" s="15">
        <f t="shared" si="2"/>
        <v>131784</v>
      </c>
      <c r="Q18" s="8">
        <f t="shared" si="3"/>
        <v>30</v>
      </c>
    </row>
    <row r="19" spans="1:17" x14ac:dyDescent="0.25">
      <c r="A19" s="5" t="s">
        <v>12</v>
      </c>
      <c r="B19" s="5" t="s">
        <v>13</v>
      </c>
      <c r="C19" s="5" t="s">
        <v>35</v>
      </c>
      <c r="D19" s="6">
        <v>834460495</v>
      </c>
      <c r="E19" s="7">
        <v>45650</v>
      </c>
      <c r="F19" s="7">
        <v>45650</v>
      </c>
      <c r="G19" s="5">
        <v>13671680826</v>
      </c>
      <c r="H19" s="8" t="s">
        <v>37</v>
      </c>
      <c r="I19" s="13">
        <v>2457.08</v>
      </c>
      <c r="J19" s="7">
        <v>45680</v>
      </c>
      <c r="K19" s="13">
        <v>2014</v>
      </c>
      <c r="L19" s="7">
        <v>45701</v>
      </c>
      <c r="M19" s="8">
        <v>21</v>
      </c>
      <c r="N19" s="8">
        <f t="shared" si="0"/>
        <v>51</v>
      </c>
      <c r="O19" s="15">
        <f t="shared" si="1"/>
        <v>42294</v>
      </c>
      <c r="P19" s="15">
        <f t="shared" si="2"/>
        <v>102714</v>
      </c>
      <c r="Q19" s="8">
        <f t="shared" si="3"/>
        <v>30</v>
      </c>
    </row>
    <row r="20" spans="1:17" x14ac:dyDescent="0.25">
      <c r="A20" s="5" t="s">
        <v>12</v>
      </c>
      <c r="B20" s="5" t="s">
        <v>13</v>
      </c>
      <c r="C20" s="5" t="s">
        <v>38</v>
      </c>
      <c r="D20" s="6">
        <v>2194050486</v>
      </c>
      <c r="E20" s="7">
        <v>45650</v>
      </c>
      <c r="F20" s="7">
        <v>45650</v>
      </c>
      <c r="G20" s="5">
        <v>13673648534</v>
      </c>
      <c r="H20" s="8" t="s">
        <v>39</v>
      </c>
      <c r="I20" s="13">
        <v>14322</v>
      </c>
      <c r="J20" s="7">
        <v>45680</v>
      </c>
      <c r="K20" s="13">
        <v>13020</v>
      </c>
      <c r="L20" s="7">
        <v>45667</v>
      </c>
      <c r="M20" s="8">
        <v>-13</v>
      </c>
      <c r="N20" s="8">
        <f t="shared" si="0"/>
        <v>17</v>
      </c>
      <c r="O20" s="15">
        <f t="shared" si="1"/>
        <v>-169260</v>
      </c>
      <c r="P20" s="15">
        <f t="shared" si="2"/>
        <v>221340</v>
      </c>
      <c r="Q20" s="8">
        <f t="shared" si="3"/>
        <v>30</v>
      </c>
    </row>
    <row r="21" spans="1:17" x14ac:dyDescent="0.25">
      <c r="A21" s="5" t="s">
        <v>12</v>
      </c>
      <c r="B21" s="5" t="s">
        <v>13</v>
      </c>
      <c r="C21" s="5" t="s">
        <v>40</v>
      </c>
      <c r="D21" s="6">
        <v>2094360506</v>
      </c>
      <c r="E21" s="7">
        <v>45653</v>
      </c>
      <c r="F21" s="7">
        <v>45653</v>
      </c>
      <c r="G21" s="5">
        <v>13679707521</v>
      </c>
      <c r="H21" s="8">
        <v>37</v>
      </c>
      <c r="I21" s="13">
        <v>30158.400000000001</v>
      </c>
      <c r="J21" s="7">
        <v>45683</v>
      </c>
      <c r="K21" s="13">
        <v>24720</v>
      </c>
      <c r="L21" s="7">
        <v>45667</v>
      </c>
      <c r="M21" s="8">
        <v>-16</v>
      </c>
      <c r="N21" s="8">
        <f t="shared" si="0"/>
        <v>14</v>
      </c>
      <c r="O21" s="15">
        <f t="shared" si="1"/>
        <v>-395520</v>
      </c>
      <c r="P21" s="15">
        <f t="shared" si="2"/>
        <v>346080</v>
      </c>
      <c r="Q21" s="8">
        <f t="shared" si="3"/>
        <v>30</v>
      </c>
    </row>
    <row r="22" spans="1:17" x14ac:dyDescent="0.25">
      <c r="A22" s="5" t="s">
        <v>12</v>
      </c>
      <c r="B22" s="5" t="s">
        <v>13</v>
      </c>
      <c r="C22" s="5" t="s">
        <v>41</v>
      </c>
      <c r="D22" s="6">
        <v>93026890017</v>
      </c>
      <c r="E22" s="7">
        <v>45654</v>
      </c>
      <c r="F22" s="7">
        <v>45654</v>
      </c>
      <c r="G22" s="5">
        <v>13686009762</v>
      </c>
      <c r="H22" s="8" t="s">
        <v>42</v>
      </c>
      <c r="I22" s="13">
        <v>890.6</v>
      </c>
      <c r="J22" s="7">
        <v>45684</v>
      </c>
      <c r="K22" s="13">
        <v>730</v>
      </c>
      <c r="L22" s="7">
        <v>45677</v>
      </c>
      <c r="M22" s="8">
        <v>-7</v>
      </c>
      <c r="N22" s="8">
        <f t="shared" si="0"/>
        <v>23</v>
      </c>
      <c r="O22" s="15">
        <f t="shared" si="1"/>
        <v>-5110</v>
      </c>
      <c r="P22" s="15">
        <f t="shared" si="2"/>
        <v>16790</v>
      </c>
      <c r="Q22" s="8">
        <f t="shared" si="3"/>
        <v>30</v>
      </c>
    </row>
    <row r="23" spans="1:17" x14ac:dyDescent="0.25">
      <c r="A23" s="5" t="s">
        <v>12</v>
      </c>
      <c r="B23" s="5" t="s">
        <v>13</v>
      </c>
      <c r="C23" s="5" t="s">
        <v>43</v>
      </c>
      <c r="D23" s="6">
        <v>100460492</v>
      </c>
      <c r="E23" s="7">
        <v>45656</v>
      </c>
      <c r="F23" s="7">
        <v>45656</v>
      </c>
      <c r="G23" s="5">
        <v>13693325208</v>
      </c>
      <c r="H23" s="8" t="s">
        <v>44</v>
      </c>
      <c r="I23" s="13">
        <v>3408</v>
      </c>
      <c r="J23" s="7">
        <v>45686</v>
      </c>
      <c r="K23" s="13">
        <v>3408</v>
      </c>
      <c r="L23" s="7">
        <v>45708</v>
      </c>
      <c r="M23" s="8">
        <v>-5</v>
      </c>
      <c r="N23" s="8">
        <f t="shared" si="0"/>
        <v>52</v>
      </c>
      <c r="O23" s="15">
        <f t="shared" si="1"/>
        <v>-17040</v>
      </c>
      <c r="P23" s="15">
        <f t="shared" si="2"/>
        <v>177216</v>
      </c>
      <c r="Q23" s="8">
        <f t="shared" si="3"/>
        <v>30</v>
      </c>
    </row>
    <row r="24" spans="1:17" x14ac:dyDescent="0.25">
      <c r="A24" s="5" t="s">
        <v>12</v>
      </c>
      <c r="B24" s="5" t="s">
        <v>13</v>
      </c>
      <c r="C24" s="5" t="s">
        <v>45</v>
      </c>
      <c r="D24" s="6" t="s">
        <v>46</v>
      </c>
      <c r="E24" s="7">
        <v>45658</v>
      </c>
      <c r="F24" s="7">
        <v>45658</v>
      </c>
      <c r="G24" s="5">
        <v>13706430158</v>
      </c>
      <c r="H24" s="8">
        <v>1</v>
      </c>
      <c r="I24" s="13">
        <v>5978</v>
      </c>
      <c r="J24" s="7">
        <v>45688</v>
      </c>
      <c r="K24" s="13">
        <v>4900</v>
      </c>
      <c r="L24" s="7">
        <v>45665</v>
      </c>
      <c r="M24" s="8">
        <v>-23</v>
      </c>
      <c r="N24" s="8">
        <f t="shared" si="0"/>
        <v>7</v>
      </c>
      <c r="O24" s="15">
        <f t="shared" si="1"/>
        <v>-112700</v>
      </c>
      <c r="P24" s="15">
        <f t="shared" si="2"/>
        <v>34300</v>
      </c>
      <c r="Q24" s="8">
        <f t="shared" si="3"/>
        <v>30</v>
      </c>
    </row>
    <row r="25" spans="1:17" x14ac:dyDescent="0.25">
      <c r="A25" s="5" t="s">
        <v>12</v>
      </c>
      <c r="B25" s="5" t="s">
        <v>13</v>
      </c>
      <c r="C25" s="5" t="s">
        <v>47</v>
      </c>
      <c r="D25" s="6">
        <v>5596290824</v>
      </c>
      <c r="E25" s="7">
        <v>45661</v>
      </c>
      <c r="F25" s="7">
        <v>45661</v>
      </c>
      <c r="G25" s="5">
        <v>13720752559</v>
      </c>
      <c r="H25" s="8" t="s">
        <v>48</v>
      </c>
      <c r="I25" s="13">
        <v>16555.400000000001</v>
      </c>
      <c r="J25" s="7">
        <v>45691</v>
      </c>
      <c r="K25" s="13">
        <v>13570</v>
      </c>
      <c r="L25" s="7">
        <v>45665</v>
      </c>
      <c r="M25" s="8">
        <v>-26</v>
      </c>
      <c r="N25" s="8">
        <f t="shared" si="0"/>
        <v>4</v>
      </c>
      <c r="O25" s="15">
        <f t="shared" si="1"/>
        <v>-352820</v>
      </c>
      <c r="P25" s="15">
        <f t="shared" si="2"/>
        <v>54280</v>
      </c>
      <c r="Q25" s="8">
        <f t="shared" si="3"/>
        <v>30</v>
      </c>
    </row>
    <row r="26" spans="1:17" x14ac:dyDescent="0.25">
      <c r="A26" s="5" t="s">
        <v>12</v>
      </c>
      <c r="B26" s="5" t="s">
        <v>13</v>
      </c>
      <c r="C26" s="5" t="s">
        <v>49</v>
      </c>
      <c r="D26" s="6">
        <v>937170496</v>
      </c>
      <c r="E26" s="7">
        <v>45664</v>
      </c>
      <c r="F26" s="7">
        <v>45664</v>
      </c>
      <c r="G26" s="5">
        <v>13734195315</v>
      </c>
      <c r="H26" s="8" t="s">
        <v>50</v>
      </c>
      <c r="I26" s="13">
        <v>9948.4</v>
      </c>
      <c r="J26" s="7">
        <v>45694</v>
      </c>
      <c r="K26" s="13">
        <v>8154.43</v>
      </c>
      <c r="L26" s="7">
        <v>45667</v>
      </c>
      <c r="M26" s="8">
        <v>-27</v>
      </c>
      <c r="N26" s="8">
        <f t="shared" si="0"/>
        <v>3</v>
      </c>
      <c r="O26" s="15">
        <f t="shared" si="1"/>
        <v>-220169.61000000002</v>
      </c>
      <c r="P26" s="15">
        <f t="shared" si="2"/>
        <v>24463.29</v>
      </c>
      <c r="Q26" s="8">
        <f t="shared" si="3"/>
        <v>30</v>
      </c>
    </row>
    <row r="27" spans="1:17" x14ac:dyDescent="0.25">
      <c r="A27" s="5" t="s">
        <v>12</v>
      </c>
      <c r="B27" s="5" t="s">
        <v>13</v>
      </c>
      <c r="C27" s="5" t="s">
        <v>14</v>
      </c>
      <c r="D27" s="6">
        <v>1334410493</v>
      </c>
      <c r="E27" s="7">
        <v>45665</v>
      </c>
      <c r="F27" s="7">
        <v>45665</v>
      </c>
      <c r="G27" s="5">
        <v>13741281638</v>
      </c>
      <c r="H27" s="8">
        <v>1</v>
      </c>
      <c r="I27" s="13">
        <v>10000</v>
      </c>
      <c r="J27" s="7">
        <v>45695</v>
      </c>
      <c r="K27" s="13">
        <v>8196.7199999999993</v>
      </c>
      <c r="L27" s="7">
        <v>45678</v>
      </c>
      <c r="M27" s="8">
        <v>-17</v>
      </c>
      <c r="N27" s="8">
        <f t="shared" si="0"/>
        <v>13</v>
      </c>
      <c r="O27" s="15">
        <f t="shared" si="1"/>
        <v>-139344.24</v>
      </c>
      <c r="P27" s="15">
        <f t="shared" si="2"/>
        <v>106557.35999999999</v>
      </c>
      <c r="Q27" s="8">
        <f t="shared" si="3"/>
        <v>30</v>
      </c>
    </row>
    <row r="28" spans="1:17" x14ac:dyDescent="0.25">
      <c r="A28" s="5" t="s">
        <v>12</v>
      </c>
      <c r="B28" s="5" t="s">
        <v>13</v>
      </c>
      <c r="C28" s="5" t="s">
        <v>23</v>
      </c>
      <c r="D28" s="6">
        <v>397420399</v>
      </c>
      <c r="E28" s="7">
        <v>45667</v>
      </c>
      <c r="F28" s="7">
        <v>45667</v>
      </c>
      <c r="G28" s="5">
        <v>13752979518</v>
      </c>
      <c r="H28" s="8" t="s">
        <v>51</v>
      </c>
      <c r="I28" s="13">
        <v>3416</v>
      </c>
      <c r="J28" s="7">
        <v>45697</v>
      </c>
      <c r="K28" s="13">
        <v>2800</v>
      </c>
      <c r="L28" s="7">
        <v>45680</v>
      </c>
      <c r="M28" s="8">
        <v>-28</v>
      </c>
      <c r="N28" s="8">
        <f t="shared" si="0"/>
        <v>13</v>
      </c>
      <c r="O28" s="15">
        <f t="shared" si="1"/>
        <v>-78400</v>
      </c>
      <c r="P28" s="15">
        <f t="shared" si="2"/>
        <v>36400</v>
      </c>
      <c r="Q28" s="8">
        <f t="shared" si="3"/>
        <v>30</v>
      </c>
    </row>
    <row r="29" spans="1:17" x14ac:dyDescent="0.25">
      <c r="A29" s="5" t="s">
        <v>12</v>
      </c>
      <c r="B29" s="5" t="s">
        <v>13</v>
      </c>
      <c r="C29" s="5" t="s">
        <v>52</v>
      </c>
      <c r="D29" s="6">
        <v>2112190547</v>
      </c>
      <c r="E29" s="7">
        <v>45668</v>
      </c>
      <c r="F29" s="7">
        <v>45668</v>
      </c>
      <c r="G29" s="5">
        <v>13763171174</v>
      </c>
      <c r="H29" s="8" t="s">
        <v>53</v>
      </c>
      <c r="I29" s="13">
        <v>756.4</v>
      </c>
      <c r="J29" s="7">
        <v>45698</v>
      </c>
      <c r="K29" s="13">
        <v>620</v>
      </c>
      <c r="L29" s="7">
        <v>45678</v>
      </c>
      <c r="M29" s="8">
        <v>-20</v>
      </c>
      <c r="N29" s="8">
        <f t="shared" si="0"/>
        <v>10</v>
      </c>
      <c r="O29" s="15">
        <f t="shared" si="1"/>
        <v>-12400</v>
      </c>
      <c r="P29" s="15">
        <f t="shared" si="2"/>
        <v>6200</v>
      </c>
      <c r="Q29" s="8">
        <f t="shared" si="3"/>
        <v>30</v>
      </c>
    </row>
    <row r="30" spans="1:17" x14ac:dyDescent="0.25">
      <c r="A30" s="5" t="s">
        <v>12</v>
      </c>
      <c r="B30" s="5" t="s">
        <v>13</v>
      </c>
      <c r="C30" s="5" t="s">
        <v>54</v>
      </c>
      <c r="D30" s="6">
        <v>809070485</v>
      </c>
      <c r="E30" s="7">
        <v>45671</v>
      </c>
      <c r="F30" s="7">
        <v>45671</v>
      </c>
      <c r="G30" s="5">
        <v>13784650358</v>
      </c>
      <c r="H30" s="8">
        <v>13</v>
      </c>
      <c r="I30" s="13">
        <v>20130</v>
      </c>
      <c r="J30" s="7">
        <v>45701</v>
      </c>
      <c r="K30" s="13">
        <v>16500</v>
      </c>
      <c r="L30" s="7">
        <v>45679</v>
      </c>
      <c r="M30" s="8">
        <v>-22</v>
      </c>
      <c r="N30" s="8">
        <f t="shared" si="0"/>
        <v>8</v>
      </c>
      <c r="O30" s="15">
        <f t="shared" si="1"/>
        <v>-363000</v>
      </c>
      <c r="P30" s="15">
        <f t="shared" si="2"/>
        <v>132000</v>
      </c>
      <c r="Q30" s="8">
        <f t="shared" si="3"/>
        <v>30</v>
      </c>
    </row>
    <row r="31" spans="1:17" x14ac:dyDescent="0.25">
      <c r="A31" s="5" t="s">
        <v>12</v>
      </c>
      <c r="B31" s="5" t="s">
        <v>13</v>
      </c>
      <c r="C31" s="5" t="s">
        <v>55</v>
      </c>
      <c r="D31" s="6">
        <v>1167470499</v>
      </c>
      <c r="E31" s="7">
        <v>45671</v>
      </c>
      <c r="F31" s="7">
        <v>45671</v>
      </c>
      <c r="G31" s="5">
        <v>13793199888</v>
      </c>
      <c r="H31" s="8" t="s">
        <v>56</v>
      </c>
      <c r="I31" s="13">
        <v>17037.95</v>
      </c>
      <c r="J31" s="7">
        <v>45701</v>
      </c>
      <c r="K31" s="13">
        <v>15489.04</v>
      </c>
      <c r="L31" s="7">
        <v>45678</v>
      </c>
      <c r="M31" s="8">
        <v>-23</v>
      </c>
      <c r="N31" s="8">
        <f t="shared" si="0"/>
        <v>7</v>
      </c>
      <c r="O31" s="15">
        <f t="shared" si="1"/>
        <v>-356247.92000000004</v>
      </c>
      <c r="P31" s="15">
        <f t="shared" si="2"/>
        <v>108423.28</v>
      </c>
      <c r="Q31" s="8">
        <f t="shared" si="3"/>
        <v>30</v>
      </c>
    </row>
    <row r="32" spans="1:17" x14ac:dyDescent="0.25">
      <c r="A32" s="5" t="s">
        <v>12</v>
      </c>
      <c r="B32" s="5" t="s">
        <v>13</v>
      </c>
      <c r="C32" s="5" t="s">
        <v>57</v>
      </c>
      <c r="D32" s="6">
        <v>1607770490</v>
      </c>
      <c r="E32" s="7">
        <v>45673</v>
      </c>
      <c r="F32" s="7">
        <v>45673</v>
      </c>
      <c r="G32" s="5">
        <v>13809795138</v>
      </c>
      <c r="H32" s="8" t="s">
        <v>58</v>
      </c>
      <c r="I32" s="13">
        <v>549</v>
      </c>
      <c r="J32" s="7">
        <v>45703</v>
      </c>
      <c r="K32" s="13">
        <v>450</v>
      </c>
      <c r="L32" s="7">
        <v>45679</v>
      </c>
      <c r="M32" s="8">
        <v>-24</v>
      </c>
      <c r="N32" s="8">
        <f t="shared" si="0"/>
        <v>6</v>
      </c>
      <c r="O32" s="15">
        <f t="shared" si="1"/>
        <v>-10800</v>
      </c>
      <c r="P32" s="15">
        <f t="shared" si="2"/>
        <v>2700</v>
      </c>
      <c r="Q32" s="8">
        <f t="shared" si="3"/>
        <v>30</v>
      </c>
    </row>
    <row r="33" spans="1:17" x14ac:dyDescent="0.25">
      <c r="A33" s="5" t="s">
        <v>12</v>
      </c>
      <c r="B33" s="5" t="s">
        <v>13</v>
      </c>
      <c r="C33" s="5" t="s">
        <v>59</v>
      </c>
      <c r="D33" s="6">
        <v>657860490</v>
      </c>
      <c r="E33" s="7">
        <v>45679</v>
      </c>
      <c r="F33" s="7">
        <v>45679</v>
      </c>
      <c r="G33" s="5">
        <v>13881881015</v>
      </c>
      <c r="H33" s="8" t="s">
        <v>60</v>
      </c>
      <c r="I33" s="13">
        <v>3500</v>
      </c>
      <c r="J33" s="7">
        <v>45709</v>
      </c>
      <c r="K33" s="13">
        <v>2868.85</v>
      </c>
      <c r="L33" s="7">
        <v>45684</v>
      </c>
      <c r="M33" s="8">
        <v>-25</v>
      </c>
      <c r="N33" s="8">
        <f t="shared" si="0"/>
        <v>5</v>
      </c>
      <c r="O33" s="15">
        <f t="shared" si="1"/>
        <v>-71721.25</v>
      </c>
      <c r="P33" s="15">
        <f t="shared" si="2"/>
        <v>14344.25</v>
      </c>
      <c r="Q33" s="8">
        <f t="shared" si="3"/>
        <v>30</v>
      </c>
    </row>
    <row r="34" spans="1:17" x14ac:dyDescent="0.25">
      <c r="A34" s="5" t="s">
        <v>12</v>
      </c>
      <c r="B34" s="5" t="s">
        <v>13</v>
      </c>
      <c r="C34" s="5" t="s">
        <v>61</v>
      </c>
      <c r="D34" s="6">
        <v>1894750494</v>
      </c>
      <c r="E34" s="7">
        <v>45679</v>
      </c>
      <c r="F34" s="7">
        <v>45679</v>
      </c>
      <c r="G34" s="5">
        <v>13883187239</v>
      </c>
      <c r="H34" s="8" t="s">
        <v>62</v>
      </c>
      <c r="I34" s="13">
        <v>976</v>
      </c>
      <c r="J34" s="7">
        <v>45709</v>
      </c>
      <c r="K34" s="13">
        <v>800</v>
      </c>
      <c r="L34" s="7">
        <v>45691</v>
      </c>
      <c r="M34" s="8">
        <v>-18</v>
      </c>
      <c r="N34" s="8">
        <f t="shared" si="0"/>
        <v>12</v>
      </c>
      <c r="O34" s="15">
        <f t="shared" si="1"/>
        <v>-14400</v>
      </c>
      <c r="P34" s="15">
        <f t="shared" si="2"/>
        <v>9600</v>
      </c>
      <c r="Q34" s="8">
        <f t="shared" si="3"/>
        <v>30</v>
      </c>
    </row>
    <row r="35" spans="1:17" x14ac:dyDescent="0.25">
      <c r="A35" s="5" t="s">
        <v>12</v>
      </c>
      <c r="B35" s="5" t="s">
        <v>13</v>
      </c>
      <c r="C35" s="5" t="s">
        <v>14</v>
      </c>
      <c r="D35" s="6">
        <v>1334410493</v>
      </c>
      <c r="E35" s="7">
        <v>45680</v>
      </c>
      <c r="F35" s="7">
        <v>45680</v>
      </c>
      <c r="G35" s="5">
        <v>13886195968</v>
      </c>
      <c r="H35" s="8">
        <v>3</v>
      </c>
      <c r="I35" s="13">
        <v>19520</v>
      </c>
      <c r="J35" s="7">
        <v>45710</v>
      </c>
      <c r="K35" s="13">
        <v>16000</v>
      </c>
      <c r="L35" s="7">
        <v>45684</v>
      </c>
      <c r="M35" s="8">
        <f>L35-J35</f>
        <v>-26</v>
      </c>
      <c r="N35" s="8">
        <f t="shared" si="0"/>
        <v>4</v>
      </c>
      <c r="O35" s="15">
        <f t="shared" si="1"/>
        <v>-416000</v>
      </c>
      <c r="P35" s="15">
        <f t="shared" si="2"/>
        <v>64000</v>
      </c>
      <c r="Q35" s="8">
        <f t="shared" si="3"/>
        <v>30</v>
      </c>
    </row>
    <row r="36" spans="1:17" x14ac:dyDescent="0.25">
      <c r="A36" s="5" t="s">
        <v>12</v>
      </c>
      <c r="B36" s="5" t="s">
        <v>13</v>
      </c>
      <c r="C36" s="5" t="s">
        <v>23</v>
      </c>
      <c r="D36" s="6">
        <v>397420399</v>
      </c>
      <c r="E36" s="7">
        <v>45680</v>
      </c>
      <c r="F36" s="7">
        <v>45680</v>
      </c>
      <c r="G36" s="5">
        <v>13893044991</v>
      </c>
      <c r="H36" s="8" t="s">
        <v>63</v>
      </c>
      <c r="I36" s="13">
        <v>162.5</v>
      </c>
      <c r="J36" s="7">
        <v>45710</v>
      </c>
      <c r="K36" s="13">
        <v>162.5</v>
      </c>
      <c r="L36" s="7">
        <v>45672</v>
      </c>
      <c r="M36" s="8">
        <v>-38</v>
      </c>
      <c r="N36" s="8">
        <f t="shared" si="0"/>
        <v>-8</v>
      </c>
      <c r="O36" s="15">
        <f t="shared" si="1"/>
        <v>-6175</v>
      </c>
      <c r="P36" s="15">
        <f t="shared" si="2"/>
        <v>-1300</v>
      </c>
      <c r="Q36" s="8">
        <f t="shared" si="3"/>
        <v>30</v>
      </c>
    </row>
    <row r="37" spans="1:17" x14ac:dyDescent="0.25">
      <c r="A37" s="5" t="s">
        <v>12</v>
      </c>
      <c r="B37" s="5" t="s">
        <v>13</v>
      </c>
      <c r="C37" s="5" t="s">
        <v>64</v>
      </c>
      <c r="D37" s="6">
        <v>2312830462</v>
      </c>
      <c r="E37" s="7">
        <v>45687</v>
      </c>
      <c r="F37" s="7">
        <v>45687</v>
      </c>
      <c r="G37" s="5">
        <v>13929724984</v>
      </c>
      <c r="H37" s="8">
        <v>24</v>
      </c>
      <c r="I37" s="13">
        <v>5978</v>
      </c>
      <c r="J37" s="7">
        <v>45717</v>
      </c>
      <c r="K37" s="13">
        <v>4900</v>
      </c>
      <c r="L37" s="7">
        <v>45695</v>
      </c>
      <c r="M37" s="8">
        <v>-22</v>
      </c>
      <c r="N37" s="8">
        <f t="shared" si="0"/>
        <v>8</v>
      </c>
      <c r="O37" s="15">
        <f t="shared" si="1"/>
        <v>-107800</v>
      </c>
      <c r="P37" s="15">
        <f t="shared" si="2"/>
        <v>39200</v>
      </c>
      <c r="Q37" s="8">
        <f t="shared" si="3"/>
        <v>30</v>
      </c>
    </row>
    <row r="38" spans="1:17" x14ac:dyDescent="0.25">
      <c r="A38" s="5" t="s">
        <v>12</v>
      </c>
      <c r="B38" s="5" t="s">
        <v>13</v>
      </c>
      <c r="C38" s="5" t="s">
        <v>55</v>
      </c>
      <c r="D38" s="6">
        <v>1167470499</v>
      </c>
      <c r="E38" s="7">
        <v>45691</v>
      </c>
      <c r="F38" s="7">
        <v>45691</v>
      </c>
      <c r="G38" s="5">
        <v>13952053961</v>
      </c>
      <c r="H38" s="8" t="s">
        <v>65</v>
      </c>
      <c r="I38" s="13">
        <v>9335.68</v>
      </c>
      <c r="J38" s="7">
        <v>45721</v>
      </c>
      <c r="K38" s="13">
        <v>8486.98</v>
      </c>
      <c r="L38" s="7">
        <v>45695</v>
      </c>
      <c r="M38" s="8">
        <v>-26</v>
      </c>
      <c r="N38" s="8">
        <f t="shared" si="0"/>
        <v>4</v>
      </c>
      <c r="O38" s="15">
        <f t="shared" si="1"/>
        <v>-220661.47999999998</v>
      </c>
      <c r="P38" s="15">
        <f t="shared" si="2"/>
        <v>33947.919999999998</v>
      </c>
      <c r="Q38" s="8">
        <f t="shared" si="3"/>
        <v>30</v>
      </c>
    </row>
    <row r="39" spans="1:17" x14ac:dyDescent="0.25">
      <c r="A39" s="5" t="s">
        <v>12</v>
      </c>
      <c r="B39" s="5" t="s">
        <v>13</v>
      </c>
      <c r="C39" s="5" t="s">
        <v>23</v>
      </c>
      <c r="D39" s="6">
        <v>397420399</v>
      </c>
      <c r="E39" s="7">
        <v>45696</v>
      </c>
      <c r="F39" s="7">
        <v>45696</v>
      </c>
      <c r="G39" s="5">
        <v>13996576782</v>
      </c>
      <c r="H39" s="8" t="s">
        <v>66</v>
      </c>
      <c r="I39" s="13">
        <v>3416</v>
      </c>
      <c r="J39" s="7">
        <v>45726</v>
      </c>
      <c r="K39" s="13">
        <v>2800</v>
      </c>
      <c r="L39" s="7">
        <v>45713</v>
      </c>
      <c r="M39" s="8">
        <v>-13</v>
      </c>
      <c r="N39" s="8">
        <f t="shared" si="0"/>
        <v>17</v>
      </c>
      <c r="O39" s="15">
        <f t="shared" si="1"/>
        <v>-36400</v>
      </c>
      <c r="P39" s="15">
        <f t="shared" si="2"/>
        <v>47600</v>
      </c>
      <c r="Q39" s="8">
        <f t="shared" si="3"/>
        <v>30</v>
      </c>
    </row>
    <row r="40" spans="1:17" x14ac:dyDescent="0.25">
      <c r="A40" s="5" t="s">
        <v>12</v>
      </c>
      <c r="B40" s="5" t="s">
        <v>13</v>
      </c>
      <c r="C40" s="5" t="s">
        <v>35</v>
      </c>
      <c r="D40" s="6">
        <v>834460495</v>
      </c>
      <c r="E40" s="7">
        <v>45698</v>
      </c>
      <c r="F40" s="7">
        <v>45698</v>
      </c>
      <c r="G40" s="5">
        <v>14011132060</v>
      </c>
      <c r="H40" s="8" t="s">
        <v>67</v>
      </c>
      <c r="I40" s="13">
        <v>3198.84</v>
      </c>
      <c r="J40" s="7">
        <v>45728</v>
      </c>
      <c r="K40" s="13">
        <v>2622</v>
      </c>
      <c r="L40" s="7">
        <v>45708</v>
      </c>
      <c r="M40" s="8">
        <v>-20</v>
      </c>
      <c r="N40" s="8">
        <f t="shared" si="0"/>
        <v>10</v>
      </c>
      <c r="O40" s="15">
        <f t="shared" si="1"/>
        <v>-52440</v>
      </c>
      <c r="P40" s="15">
        <f t="shared" si="2"/>
        <v>26220</v>
      </c>
      <c r="Q40" s="8">
        <f t="shared" si="3"/>
        <v>30</v>
      </c>
    </row>
    <row r="41" spans="1:17" x14ac:dyDescent="0.25">
      <c r="A41" s="5" t="s">
        <v>12</v>
      </c>
      <c r="B41" s="5" t="s">
        <v>13</v>
      </c>
      <c r="C41" s="5" t="s">
        <v>35</v>
      </c>
      <c r="D41" s="6">
        <v>834460495</v>
      </c>
      <c r="E41" s="7">
        <v>45698</v>
      </c>
      <c r="F41" s="7">
        <v>45698</v>
      </c>
      <c r="G41" s="5">
        <v>14011132081</v>
      </c>
      <c r="H41" s="8" t="s">
        <v>68</v>
      </c>
      <c r="I41" s="13">
        <v>649.04</v>
      </c>
      <c r="J41" s="7">
        <v>45728</v>
      </c>
      <c r="K41" s="13">
        <v>532</v>
      </c>
      <c r="L41" s="7">
        <v>45719</v>
      </c>
      <c r="M41" s="8">
        <v>-9</v>
      </c>
      <c r="N41" s="8">
        <f t="shared" si="0"/>
        <v>21</v>
      </c>
      <c r="O41" s="15">
        <f t="shared" si="1"/>
        <v>-4788</v>
      </c>
      <c r="P41" s="15">
        <f t="shared" si="2"/>
        <v>11172</v>
      </c>
      <c r="Q41" s="8">
        <f t="shared" si="3"/>
        <v>30</v>
      </c>
    </row>
    <row r="42" spans="1:17" x14ac:dyDescent="0.25">
      <c r="A42" s="5" t="s">
        <v>12</v>
      </c>
      <c r="B42" s="5" t="s">
        <v>13</v>
      </c>
      <c r="C42" s="5" t="s">
        <v>14</v>
      </c>
      <c r="D42" s="6">
        <v>1334410493</v>
      </c>
      <c r="E42" s="7">
        <v>45699</v>
      </c>
      <c r="F42" s="7">
        <v>45699</v>
      </c>
      <c r="G42" s="5">
        <v>14019198453</v>
      </c>
      <c r="H42" s="8">
        <v>5</v>
      </c>
      <c r="I42" s="13">
        <v>12113.25</v>
      </c>
      <c r="J42" s="7">
        <v>45729</v>
      </c>
      <c r="K42" s="13">
        <v>9928.89</v>
      </c>
      <c r="L42" s="7">
        <v>45708</v>
      </c>
      <c r="M42" s="8">
        <v>-21</v>
      </c>
      <c r="N42" s="8">
        <f t="shared" si="0"/>
        <v>9</v>
      </c>
      <c r="O42" s="15">
        <f t="shared" si="1"/>
        <v>-208506.69</v>
      </c>
      <c r="P42" s="15">
        <f t="shared" si="2"/>
        <v>89360.01</v>
      </c>
      <c r="Q42" s="8">
        <f t="shared" si="3"/>
        <v>30</v>
      </c>
    </row>
    <row r="43" spans="1:17" x14ac:dyDescent="0.25">
      <c r="A43" s="5" t="s">
        <v>12</v>
      </c>
      <c r="B43" s="5" t="s">
        <v>13</v>
      </c>
      <c r="C43" s="5" t="s">
        <v>43</v>
      </c>
      <c r="D43" s="6">
        <v>100460492</v>
      </c>
      <c r="E43" s="7">
        <v>45709</v>
      </c>
      <c r="F43" s="7">
        <v>45709</v>
      </c>
      <c r="G43" s="5">
        <v>14092251321</v>
      </c>
      <c r="H43" s="8" t="s">
        <v>69</v>
      </c>
      <c r="I43" s="13">
        <v>2940</v>
      </c>
      <c r="J43" s="7">
        <v>45739</v>
      </c>
      <c r="K43" s="13">
        <v>2940</v>
      </c>
      <c r="L43" s="7">
        <v>45727</v>
      </c>
      <c r="M43" s="8">
        <v>-12</v>
      </c>
      <c r="N43" s="8">
        <f t="shared" si="0"/>
        <v>18</v>
      </c>
      <c r="O43" s="15">
        <f t="shared" si="1"/>
        <v>-35280</v>
      </c>
      <c r="P43" s="15">
        <f t="shared" si="2"/>
        <v>52920</v>
      </c>
      <c r="Q43" s="8">
        <f t="shared" si="3"/>
        <v>30</v>
      </c>
    </row>
    <row r="44" spans="1:17" x14ac:dyDescent="0.25">
      <c r="A44" s="5" t="s">
        <v>12</v>
      </c>
      <c r="B44" s="5" t="s">
        <v>13</v>
      </c>
      <c r="C44" s="5" t="s">
        <v>70</v>
      </c>
      <c r="D44" s="6" t="s">
        <v>71</v>
      </c>
      <c r="E44" s="7">
        <v>45713</v>
      </c>
      <c r="F44" s="7">
        <v>45713</v>
      </c>
      <c r="G44" s="5">
        <v>14117792000</v>
      </c>
      <c r="H44" s="8">
        <v>12</v>
      </c>
      <c r="I44" s="13">
        <v>3548.72</v>
      </c>
      <c r="J44" s="7">
        <v>45743</v>
      </c>
      <c r="K44" s="13">
        <v>2908.79</v>
      </c>
      <c r="L44" s="7">
        <v>45723</v>
      </c>
      <c r="M44" s="8">
        <v>-20</v>
      </c>
      <c r="N44" s="8">
        <f t="shared" si="0"/>
        <v>10</v>
      </c>
      <c r="O44" s="15">
        <f t="shared" si="1"/>
        <v>-58175.8</v>
      </c>
      <c r="P44" s="15">
        <f t="shared" si="2"/>
        <v>29087.9</v>
      </c>
      <c r="Q44" s="8">
        <f t="shared" si="3"/>
        <v>30</v>
      </c>
    </row>
    <row r="45" spans="1:17" x14ac:dyDescent="0.25">
      <c r="A45" s="5" t="s">
        <v>12</v>
      </c>
      <c r="B45" s="5" t="s">
        <v>13</v>
      </c>
      <c r="C45" s="5" t="s">
        <v>41</v>
      </c>
      <c r="D45" s="6">
        <v>93026890017</v>
      </c>
      <c r="E45" s="7">
        <v>45716</v>
      </c>
      <c r="F45" s="7">
        <v>45716</v>
      </c>
      <c r="G45" s="5">
        <v>14136775853</v>
      </c>
      <c r="H45" s="8" t="s">
        <v>72</v>
      </c>
      <c r="I45" s="13">
        <v>890.6</v>
      </c>
      <c r="J45" s="7">
        <v>45746</v>
      </c>
      <c r="K45" s="13">
        <v>730</v>
      </c>
      <c r="L45" s="7">
        <v>45719</v>
      </c>
      <c r="M45" s="8">
        <v>-27</v>
      </c>
      <c r="N45" s="8">
        <f t="shared" si="0"/>
        <v>3</v>
      </c>
      <c r="O45" s="15">
        <f t="shared" si="1"/>
        <v>-19710</v>
      </c>
      <c r="P45" s="15">
        <f t="shared" si="2"/>
        <v>2190</v>
      </c>
      <c r="Q45" s="8">
        <f t="shared" si="3"/>
        <v>30</v>
      </c>
    </row>
    <row r="46" spans="1:17" x14ac:dyDescent="0.25">
      <c r="A46" s="5" t="s">
        <v>12</v>
      </c>
      <c r="B46" s="5" t="s">
        <v>13</v>
      </c>
      <c r="C46" s="5" t="s">
        <v>73</v>
      </c>
      <c r="D46" s="6" t="s">
        <v>74</v>
      </c>
      <c r="E46" s="7">
        <v>45719</v>
      </c>
      <c r="F46" s="7">
        <v>45719</v>
      </c>
      <c r="G46" s="5">
        <v>14156794094</v>
      </c>
      <c r="H46" s="8" t="s">
        <v>75</v>
      </c>
      <c r="I46" s="13">
        <v>52258.5</v>
      </c>
      <c r="J46" s="7">
        <v>45749</v>
      </c>
      <c r="K46" s="13">
        <v>47507.73</v>
      </c>
      <c r="L46" s="7">
        <v>45727</v>
      </c>
      <c r="M46" s="8">
        <v>-22</v>
      </c>
      <c r="N46" s="8">
        <f t="shared" si="0"/>
        <v>8</v>
      </c>
      <c r="O46" s="15">
        <f t="shared" si="1"/>
        <v>-1045170.06</v>
      </c>
      <c r="P46" s="15">
        <f t="shared" si="2"/>
        <v>380061.84</v>
      </c>
      <c r="Q46" s="8">
        <f t="shared" si="3"/>
        <v>30</v>
      </c>
    </row>
    <row r="47" spans="1:17" x14ac:dyDescent="0.25">
      <c r="A47" s="5" t="s">
        <v>12</v>
      </c>
      <c r="B47" s="5" t="s">
        <v>13</v>
      </c>
      <c r="C47" s="5" t="s">
        <v>38</v>
      </c>
      <c r="D47" s="6">
        <v>2194050486</v>
      </c>
      <c r="E47" s="7">
        <v>45729</v>
      </c>
      <c r="F47" s="7">
        <v>45729</v>
      </c>
      <c r="G47" s="5">
        <v>14234516445</v>
      </c>
      <c r="H47" s="8" t="s">
        <v>76</v>
      </c>
      <c r="I47" s="13">
        <v>17475.95</v>
      </c>
      <c r="J47" s="7">
        <v>45759</v>
      </c>
      <c r="K47" s="13">
        <v>15887.23</v>
      </c>
      <c r="L47" s="7">
        <v>45740</v>
      </c>
      <c r="M47" s="8">
        <v>-19</v>
      </c>
      <c r="N47" s="8">
        <f t="shared" si="0"/>
        <v>11</v>
      </c>
      <c r="O47" s="15">
        <f t="shared" si="1"/>
        <v>-301857.37</v>
      </c>
      <c r="P47" s="15">
        <f t="shared" si="2"/>
        <v>174759.53</v>
      </c>
      <c r="Q47" s="8">
        <f t="shared" si="3"/>
        <v>30</v>
      </c>
    </row>
    <row r="48" spans="1:17" x14ac:dyDescent="0.25">
      <c r="A48" s="5" t="s">
        <v>12</v>
      </c>
      <c r="B48" s="5" t="s">
        <v>13</v>
      </c>
      <c r="C48" s="5" t="s">
        <v>77</v>
      </c>
      <c r="D48" s="6">
        <v>1292360490</v>
      </c>
      <c r="E48" s="7">
        <v>45729</v>
      </c>
      <c r="F48" s="7">
        <v>45729</v>
      </c>
      <c r="G48" s="5">
        <v>14240707685</v>
      </c>
      <c r="H48" s="8" t="s">
        <v>78</v>
      </c>
      <c r="I48" s="13">
        <v>170.8</v>
      </c>
      <c r="J48" s="7">
        <v>45759</v>
      </c>
      <c r="K48" s="13">
        <v>140</v>
      </c>
      <c r="L48" s="7">
        <v>45737</v>
      </c>
      <c r="M48" s="8">
        <v>-22</v>
      </c>
      <c r="N48" s="8">
        <f t="shared" si="0"/>
        <v>8</v>
      </c>
      <c r="O48" s="15">
        <f t="shared" si="1"/>
        <v>-3080</v>
      </c>
      <c r="P48" s="15">
        <f t="shared" si="2"/>
        <v>1120</v>
      </c>
      <c r="Q48" s="8">
        <f t="shared" si="3"/>
        <v>30</v>
      </c>
    </row>
    <row r="49" spans="1:17" x14ac:dyDescent="0.25">
      <c r="A49" s="5" t="s">
        <v>12</v>
      </c>
      <c r="B49" s="5" t="s">
        <v>13</v>
      </c>
      <c r="C49" s="5" t="s">
        <v>43</v>
      </c>
      <c r="D49" s="6">
        <v>100460492</v>
      </c>
      <c r="E49" s="7">
        <v>45729</v>
      </c>
      <c r="F49" s="7">
        <v>45729</v>
      </c>
      <c r="G49" s="5">
        <v>14243434014</v>
      </c>
      <c r="H49" s="8" t="s">
        <v>79</v>
      </c>
      <c r="I49" s="13">
        <v>2364</v>
      </c>
      <c r="J49" s="7">
        <v>45759</v>
      </c>
      <c r="K49" s="13">
        <v>2364</v>
      </c>
      <c r="L49" s="7">
        <v>45743</v>
      </c>
      <c r="M49" s="8">
        <v>-16</v>
      </c>
      <c r="N49" s="8">
        <f t="shared" si="0"/>
        <v>14</v>
      </c>
      <c r="O49" s="15">
        <f t="shared" si="1"/>
        <v>-37824</v>
      </c>
      <c r="P49" s="15">
        <f t="shared" si="2"/>
        <v>33096</v>
      </c>
      <c r="Q49" s="8">
        <f t="shared" si="3"/>
        <v>30</v>
      </c>
    </row>
    <row r="50" spans="1:17" x14ac:dyDescent="0.25">
      <c r="A50" s="5" t="s">
        <v>12</v>
      </c>
      <c r="B50" s="5" t="s">
        <v>13</v>
      </c>
      <c r="C50" s="5" t="s">
        <v>80</v>
      </c>
      <c r="D50" s="6">
        <v>1885640068</v>
      </c>
      <c r="E50" s="7">
        <v>45733</v>
      </c>
      <c r="F50" s="7">
        <v>45733</v>
      </c>
      <c r="G50" s="5">
        <v>14267932155</v>
      </c>
      <c r="H50" s="8" t="s">
        <v>81</v>
      </c>
      <c r="I50" s="13">
        <v>1407.62</v>
      </c>
      <c r="J50" s="7">
        <v>45763</v>
      </c>
      <c r="K50" s="13">
        <v>1153.79</v>
      </c>
      <c r="L50" s="7">
        <v>45743</v>
      </c>
      <c r="M50" s="8">
        <v>-20</v>
      </c>
      <c r="N50" s="8">
        <f t="shared" si="0"/>
        <v>10</v>
      </c>
      <c r="O50" s="15">
        <f t="shared" si="1"/>
        <v>-23075.8</v>
      </c>
      <c r="P50" s="15">
        <f t="shared" si="2"/>
        <v>11537.9</v>
      </c>
      <c r="Q50" s="8">
        <f t="shared" si="3"/>
        <v>30</v>
      </c>
    </row>
    <row r="51" spans="1:17" x14ac:dyDescent="0.25">
      <c r="A51" s="5" t="s">
        <v>12</v>
      </c>
      <c r="B51" s="5" t="s">
        <v>13</v>
      </c>
      <c r="C51" s="5" t="s">
        <v>35</v>
      </c>
      <c r="D51" s="6">
        <v>834460495</v>
      </c>
      <c r="E51" s="7">
        <v>45733</v>
      </c>
      <c r="F51" s="7">
        <v>45733</v>
      </c>
      <c r="G51" s="5">
        <v>14268230514</v>
      </c>
      <c r="H51" s="8" t="s">
        <v>82</v>
      </c>
      <c r="I51" s="13">
        <v>386.4</v>
      </c>
      <c r="J51" s="7">
        <v>45763</v>
      </c>
      <c r="K51" s="13">
        <v>368</v>
      </c>
      <c r="L51" s="7">
        <v>45743</v>
      </c>
      <c r="M51" s="8">
        <v>-20</v>
      </c>
      <c r="N51" s="8">
        <f t="shared" si="0"/>
        <v>10</v>
      </c>
      <c r="O51" s="15">
        <f t="shared" si="1"/>
        <v>-7360</v>
      </c>
      <c r="P51" s="15">
        <f t="shared" si="2"/>
        <v>3680</v>
      </c>
      <c r="Q51" s="8">
        <f t="shared" si="3"/>
        <v>30</v>
      </c>
    </row>
    <row r="52" spans="1:17" x14ac:dyDescent="0.25">
      <c r="A52" s="5" t="s">
        <v>12</v>
      </c>
      <c r="B52" s="5" t="s">
        <v>13</v>
      </c>
      <c r="C52" s="5" t="s">
        <v>83</v>
      </c>
      <c r="D52" s="6">
        <v>1125190536</v>
      </c>
      <c r="E52" s="7">
        <v>45734</v>
      </c>
      <c r="F52" s="7">
        <v>45734</v>
      </c>
      <c r="G52" s="5">
        <v>14276710044</v>
      </c>
      <c r="H52" s="8" t="s">
        <v>84</v>
      </c>
      <c r="I52" s="13">
        <v>1000</v>
      </c>
      <c r="J52" s="7">
        <v>45764</v>
      </c>
      <c r="K52" s="13">
        <v>819.67</v>
      </c>
      <c r="L52" s="7">
        <v>45737</v>
      </c>
      <c r="M52" s="8">
        <v>-27</v>
      </c>
      <c r="N52" s="8">
        <f t="shared" si="0"/>
        <v>3</v>
      </c>
      <c r="O52" s="15">
        <f t="shared" si="1"/>
        <v>-22131.09</v>
      </c>
      <c r="P52" s="15">
        <f t="shared" si="2"/>
        <v>2459.0099999999998</v>
      </c>
      <c r="Q52" s="8">
        <f t="shared" si="3"/>
        <v>30</v>
      </c>
    </row>
    <row r="53" spans="1:17" x14ac:dyDescent="0.25">
      <c r="A53" s="5" t="s">
        <v>12</v>
      </c>
      <c r="B53" s="5" t="s">
        <v>13</v>
      </c>
      <c r="C53" s="5" t="s">
        <v>23</v>
      </c>
      <c r="D53" s="6">
        <v>397420399</v>
      </c>
      <c r="E53" s="7">
        <v>45735</v>
      </c>
      <c r="F53" s="7">
        <v>45735</v>
      </c>
      <c r="G53" s="5">
        <v>14282347834</v>
      </c>
      <c r="H53" s="8" t="s">
        <v>85</v>
      </c>
      <c r="I53" s="13">
        <v>3416</v>
      </c>
      <c r="J53" s="7">
        <v>45765</v>
      </c>
      <c r="K53" s="13">
        <v>2800</v>
      </c>
      <c r="L53" s="7">
        <v>45743</v>
      </c>
      <c r="M53" s="8">
        <v>-22</v>
      </c>
      <c r="N53" s="8">
        <f t="shared" si="0"/>
        <v>8</v>
      </c>
      <c r="O53" s="15">
        <f t="shared" si="1"/>
        <v>-61600</v>
      </c>
      <c r="P53" s="15">
        <f t="shared" si="2"/>
        <v>22400</v>
      </c>
      <c r="Q53" s="8">
        <f t="shared" si="3"/>
        <v>30</v>
      </c>
    </row>
    <row r="54" spans="1:17" x14ac:dyDescent="0.25">
      <c r="A54" s="5" t="s">
        <v>12</v>
      </c>
      <c r="B54" s="5" t="s">
        <v>13</v>
      </c>
      <c r="C54" s="5" t="s">
        <v>47</v>
      </c>
      <c r="D54" s="6">
        <v>5596290824</v>
      </c>
      <c r="E54" s="7">
        <v>45735</v>
      </c>
      <c r="F54" s="7">
        <v>45735</v>
      </c>
      <c r="G54" s="5">
        <v>14287229314</v>
      </c>
      <c r="H54" s="8" t="s">
        <v>69</v>
      </c>
      <c r="I54" s="13">
        <v>12041.4</v>
      </c>
      <c r="J54" s="7">
        <v>45765</v>
      </c>
      <c r="K54" s="13">
        <v>9870</v>
      </c>
      <c r="L54" s="7">
        <v>45740</v>
      </c>
      <c r="M54" s="8">
        <v>-25</v>
      </c>
      <c r="N54" s="8">
        <f t="shared" si="0"/>
        <v>5</v>
      </c>
      <c r="O54" s="15">
        <f t="shared" si="1"/>
        <v>-246750</v>
      </c>
      <c r="P54" s="15">
        <f t="shared" si="2"/>
        <v>49350</v>
      </c>
      <c r="Q54" s="8">
        <f t="shared" si="3"/>
        <v>30</v>
      </c>
    </row>
    <row r="55" spans="1:17" x14ac:dyDescent="0.25">
      <c r="A55" s="5" t="s">
        <v>12</v>
      </c>
      <c r="B55" s="5" t="s">
        <v>13</v>
      </c>
      <c r="C55" s="5" t="s">
        <v>86</v>
      </c>
      <c r="D55" s="6" t="s">
        <v>87</v>
      </c>
      <c r="E55" s="7">
        <v>45737</v>
      </c>
      <c r="F55" s="7">
        <v>45737</v>
      </c>
      <c r="G55" s="5">
        <v>14297559967</v>
      </c>
      <c r="H55" s="8" t="s">
        <v>88</v>
      </c>
      <c r="I55" s="13">
        <v>503</v>
      </c>
      <c r="J55" s="7">
        <v>45767</v>
      </c>
      <c r="K55" s="13">
        <v>503</v>
      </c>
      <c r="L55" s="7">
        <v>45740</v>
      </c>
      <c r="M55" s="8">
        <v>-27</v>
      </c>
      <c r="N55" s="8">
        <f t="shared" si="0"/>
        <v>3</v>
      </c>
      <c r="O55" s="15">
        <f t="shared" si="1"/>
        <v>-13581</v>
      </c>
      <c r="P55" s="15">
        <f t="shared" si="2"/>
        <v>1509</v>
      </c>
      <c r="Q55" s="8">
        <f t="shared" si="3"/>
        <v>30</v>
      </c>
    </row>
    <row r="56" spans="1:17" x14ac:dyDescent="0.25">
      <c r="A56" s="5" t="s">
        <v>12</v>
      </c>
      <c r="B56" s="5" t="s">
        <v>13</v>
      </c>
      <c r="C56" s="5" t="s">
        <v>17</v>
      </c>
      <c r="D56" s="6" t="s">
        <v>18</v>
      </c>
      <c r="E56" s="7">
        <v>45740</v>
      </c>
      <c r="F56" s="7">
        <v>45740</v>
      </c>
      <c r="G56" s="5">
        <v>14308479870</v>
      </c>
      <c r="H56" s="8" t="s">
        <v>89</v>
      </c>
      <c r="I56" s="13">
        <v>7198</v>
      </c>
      <c r="J56" s="7">
        <v>45770</v>
      </c>
      <c r="K56" s="13">
        <v>5900</v>
      </c>
      <c r="L56" s="7">
        <v>45743</v>
      </c>
      <c r="M56" s="8">
        <v>-27</v>
      </c>
      <c r="N56" s="8">
        <f t="shared" si="0"/>
        <v>3</v>
      </c>
      <c r="O56" s="15">
        <f t="shared" si="1"/>
        <v>-159300</v>
      </c>
      <c r="P56" s="15">
        <f t="shared" si="2"/>
        <v>17700</v>
      </c>
      <c r="Q56" s="8">
        <f t="shared" si="3"/>
        <v>30</v>
      </c>
    </row>
    <row r="57" spans="1:17" x14ac:dyDescent="0.25">
      <c r="A57" s="5" t="s">
        <v>12</v>
      </c>
      <c r="B57" s="5" t="s">
        <v>13</v>
      </c>
      <c r="C57" s="5" t="s">
        <v>90</v>
      </c>
      <c r="D57" s="6">
        <v>1231070499</v>
      </c>
      <c r="E57" s="7">
        <v>45741</v>
      </c>
      <c r="F57" s="7">
        <v>45741</v>
      </c>
      <c r="G57" s="5">
        <v>14315868889</v>
      </c>
      <c r="H57" s="8" t="s">
        <v>91</v>
      </c>
      <c r="I57" s="13">
        <v>683.2</v>
      </c>
      <c r="J57" s="7">
        <v>45771</v>
      </c>
      <c r="K57" s="13">
        <v>560</v>
      </c>
      <c r="L57" s="7">
        <v>45743</v>
      </c>
      <c r="M57" s="8">
        <v>-28</v>
      </c>
      <c r="N57" s="8">
        <f t="shared" si="0"/>
        <v>2</v>
      </c>
      <c r="O57" s="15">
        <f t="shared" si="1"/>
        <v>-15680</v>
      </c>
      <c r="P57" s="15">
        <f t="shared" si="2"/>
        <v>1120</v>
      </c>
      <c r="Q57" s="8">
        <f t="shared" si="3"/>
        <v>30</v>
      </c>
    </row>
    <row r="58" spans="1:17" x14ac:dyDescent="0.25">
      <c r="A58" s="5" t="s">
        <v>12</v>
      </c>
      <c r="B58" s="5" t="s">
        <v>13</v>
      </c>
      <c r="C58" s="5" t="s">
        <v>55</v>
      </c>
      <c r="D58" s="6">
        <v>1167470499</v>
      </c>
      <c r="E58" s="7">
        <v>45749</v>
      </c>
      <c r="F58" s="7">
        <v>45749</v>
      </c>
      <c r="G58" s="5">
        <v>14342145657</v>
      </c>
      <c r="H58" s="8" t="s">
        <v>92</v>
      </c>
      <c r="I58" s="13">
        <v>9335.68</v>
      </c>
      <c r="J58" s="7">
        <v>45779</v>
      </c>
      <c r="K58" s="13">
        <v>8486.98</v>
      </c>
      <c r="L58" s="7">
        <v>45755</v>
      </c>
      <c r="M58" s="8">
        <v>-24</v>
      </c>
      <c r="N58" s="8">
        <f t="shared" si="0"/>
        <v>6</v>
      </c>
      <c r="O58" s="15">
        <f t="shared" si="1"/>
        <v>-203687.52</v>
      </c>
      <c r="P58" s="15">
        <f t="shared" si="2"/>
        <v>50921.88</v>
      </c>
      <c r="Q58" s="8">
        <f t="shared" si="3"/>
        <v>30</v>
      </c>
    </row>
    <row r="59" spans="1:17" x14ac:dyDescent="0.25">
      <c r="A59" s="5" t="s">
        <v>12</v>
      </c>
      <c r="B59" s="5" t="s">
        <v>13</v>
      </c>
      <c r="C59" s="5" t="s">
        <v>93</v>
      </c>
      <c r="D59" s="6">
        <v>890370372</v>
      </c>
      <c r="E59" s="7">
        <v>45748</v>
      </c>
      <c r="F59" s="7">
        <v>45748</v>
      </c>
      <c r="G59" s="5">
        <v>14359249214</v>
      </c>
      <c r="H59" s="8">
        <v>25260427</v>
      </c>
      <c r="I59" s="13">
        <v>1006.5</v>
      </c>
      <c r="J59" s="7">
        <v>45778</v>
      </c>
      <c r="K59" s="13">
        <v>825</v>
      </c>
      <c r="L59" s="7">
        <v>45758</v>
      </c>
      <c r="M59" s="8">
        <v>-20</v>
      </c>
      <c r="N59" s="8">
        <f t="shared" si="0"/>
        <v>10</v>
      </c>
      <c r="O59" s="15">
        <f t="shared" si="1"/>
        <v>-16500</v>
      </c>
      <c r="P59" s="15">
        <f t="shared" si="2"/>
        <v>8250</v>
      </c>
      <c r="Q59" s="8">
        <f t="shared" si="3"/>
        <v>30</v>
      </c>
    </row>
    <row r="60" spans="1:17" x14ac:dyDescent="0.25">
      <c r="A60" s="5" t="s">
        <v>12</v>
      </c>
      <c r="B60" s="5" t="s">
        <v>13</v>
      </c>
      <c r="C60" s="5" t="s">
        <v>54</v>
      </c>
      <c r="D60" s="6">
        <v>809070485</v>
      </c>
      <c r="E60" s="7">
        <v>45749</v>
      </c>
      <c r="F60" s="7">
        <v>45749</v>
      </c>
      <c r="G60" s="5">
        <v>14371891086</v>
      </c>
      <c r="H60" s="8">
        <v>41</v>
      </c>
      <c r="I60" s="13">
        <v>20130</v>
      </c>
      <c r="J60" s="7">
        <v>45779</v>
      </c>
      <c r="K60" s="13">
        <v>16500</v>
      </c>
      <c r="L60" s="7">
        <v>45757</v>
      </c>
      <c r="M60" s="8">
        <v>-22</v>
      </c>
      <c r="N60" s="8">
        <f t="shared" si="0"/>
        <v>8</v>
      </c>
      <c r="O60" s="15">
        <f t="shared" si="1"/>
        <v>-363000</v>
      </c>
      <c r="P60" s="15">
        <f t="shared" si="2"/>
        <v>132000</v>
      </c>
      <c r="Q60" s="8">
        <f t="shared" si="3"/>
        <v>30</v>
      </c>
    </row>
    <row r="61" spans="1:17" x14ac:dyDescent="0.25">
      <c r="A61" s="5" t="s">
        <v>12</v>
      </c>
      <c r="B61" s="5" t="s">
        <v>13</v>
      </c>
      <c r="C61" s="5" t="s">
        <v>43</v>
      </c>
      <c r="D61" s="6">
        <v>100460492</v>
      </c>
      <c r="E61" s="7">
        <v>45750</v>
      </c>
      <c r="F61" s="7">
        <v>45750</v>
      </c>
      <c r="G61" s="5">
        <v>14384007735</v>
      </c>
      <c r="H61" s="8" t="s">
        <v>94</v>
      </c>
      <c r="I61" s="13">
        <v>2892</v>
      </c>
      <c r="J61" s="7">
        <v>45780</v>
      </c>
      <c r="K61" s="13">
        <v>2892</v>
      </c>
      <c r="L61" s="7">
        <v>45762</v>
      </c>
      <c r="M61" s="8">
        <v>-18</v>
      </c>
      <c r="N61" s="8">
        <f t="shared" si="0"/>
        <v>12</v>
      </c>
      <c r="O61" s="15">
        <f t="shared" si="1"/>
        <v>-52056</v>
      </c>
      <c r="P61" s="15">
        <f t="shared" si="2"/>
        <v>34704</v>
      </c>
      <c r="Q61" s="8">
        <f t="shared" si="3"/>
        <v>30</v>
      </c>
    </row>
    <row r="62" spans="1:17" x14ac:dyDescent="0.25">
      <c r="A62" s="5" t="s">
        <v>12</v>
      </c>
      <c r="B62" s="5" t="s">
        <v>13</v>
      </c>
      <c r="C62" s="5" t="s">
        <v>95</v>
      </c>
      <c r="D62" s="6">
        <v>783210495</v>
      </c>
      <c r="E62" s="7">
        <v>45752</v>
      </c>
      <c r="F62" s="7">
        <v>45752</v>
      </c>
      <c r="G62" s="5">
        <v>14397439354</v>
      </c>
      <c r="H62" s="9">
        <v>46025</v>
      </c>
      <c r="I62" s="13">
        <v>244</v>
      </c>
      <c r="J62" s="7">
        <v>45782</v>
      </c>
      <c r="K62" s="13">
        <v>200</v>
      </c>
      <c r="L62" s="7">
        <v>45757</v>
      </c>
      <c r="M62" s="8">
        <v>-25</v>
      </c>
      <c r="N62" s="8">
        <f t="shared" si="0"/>
        <v>5</v>
      </c>
      <c r="O62" s="15">
        <f t="shared" si="1"/>
        <v>-5000</v>
      </c>
      <c r="P62" s="15">
        <f t="shared" si="2"/>
        <v>1000</v>
      </c>
      <c r="Q62" s="8">
        <f t="shared" si="3"/>
        <v>30</v>
      </c>
    </row>
    <row r="63" spans="1:17" x14ac:dyDescent="0.25">
      <c r="A63" s="5" t="s">
        <v>12</v>
      </c>
      <c r="B63" s="5" t="s">
        <v>13</v>
      </c>
      <c r="C63" s="5" t="s">
        <v>54</v>
      </c>
      <c r="D63" s="6">
        <v>809070485</v>
      </c>
      <c r="E63" s="7">
        <v>45753</v>
      </c>
      <c r="F63" s="7">
        <v>45753</v>
      </c>
      <c r="G63" s="5">
        <v>14406799168</v>
      </c>
      <c r="H63" s="8">
        <v>40</v>
      </c>
      <c r="I63" s="13">
        <v>330</v>
      </c>
      <c r="J63" s="7">
        <v>45783</v>
      </c>
      <c r="K63" s="13">
        <v>330</v>
      </c>
      <c r="L63" s="7">
        <v>45761</v>
      </c>
      <c r="M63" s="8">
        <v>-22</v>
      </c>
      <c r="N63" s="8">
        <f t="shared" si="0"/>
        <v>8</v>
      </c>
      <c r="O63" s="15">
        <f t="shared" si="1"/>
        <v>-7260</v>
      </c>
      <c r="P63" s="15">
        <f t="shared" si="2"/>
        <v>2640</v>
      </c>
      <c r="Q63" s="8">
        <f t="shared" si="3"/>
        <v>30</v>
      </c>
    </row>
    <row r="64" spans="1:17" x14ac:dyDescent="0.25">
      <c r="A64" s="5" t="s">
        <v>12</v>
      </c>
      <c r="B64" s="5" t="s">
        <v>13</v>
      </c>
      <c r="C64" s="5" t="s">
        <v>23</v>
      </c>
      <c r="D64" s="6">
        <v>397420399</v>
      </c>
      <c r="E64" s="7">
        <v>45755</v>
      </c>
      <c r="F64" s="7">
        <v>45755</v>
      </c>
      <c r="G64" s="5">
        <v>14415835537</v>
      </c>
      <c r="H64" s="8" t="s">
        <v>96</v>
      </c>
      <c r="I64" s="13">
        <v>3416</v>
      </c>
      <c r="J64" s="7">
        <v>45785</v>
      </c>
      <c r="K64" s="13">
        <v>2800</v>
      </c>
      <c r="L64" s="7">
        <v>45761</v>
      </c>
      <c r="M64" s="8">
        <v>-24</v>
      </c>
      <c r="N64" s="8">
        <f t="shared" si="0"/>
        <v>6</v>
      </c>
      <c r="O64" s="15">
        <f t="shared" si="1"/>
        <v>-67200</v>
      </c>
      <c r="P64" s="15">
        <f t="shared" si="2"/>
        <v>16800</v>
      </c>
      <c r="Q64" s="8">
        <f t="shared" si="3"/>
        <v>30</v>
      </c>
    </row>
    <row r="65" spans="1:17" x14ac:dyDescent="0.25">
      <c r="A65" s="5" t="s">
        <v>12</v>
      </c>
      <c r="B65" s="5" t="s">
        <v>13</v>
      </c>
      <c r="C65" s="5" t="s">
        <v>97</v>
      </c>
      <c r="D65" s="6">
        <v>807030499</v>
      </c>
      <c r="E65" s="7">
        <v>45761</v>
      </c>
      <c r="F65" s="7">
        <v>45761</v>
      </c>
      <c r="G65" s="5">
        <v>14472798910</v>
      </c>
      <c r="H65" s="8" t="s">
        <v>98</v>
      </c>
      <c r="I65" s="13">
        <v>488</v>
      </c>
      <c r="J65" s="7">
        <v>45791</v>
      </c>
      <c r="K65" s="13">
        <v>400</v>
      </c>
      <c r="L65" s="7">
        <v>45769</v>
      </c>
      <c r="M65" s="8">
        <v>-22</v>
      </c>
      <c r="N65" s="8">
        <f t="shared" si="0"/>
        <v>8</v>
      </c>
      <c r="O65" s="15">
        <f t="shared" si="1"/>
        <v>-8800</v>
      </c>
      <c r="P65" s="15">
        <f t="shared" si="2"/>
        <v>3200</v>
      </c>
      <c r="Q65" s="8">
        <f t="shared" si="3"/>
        <v>30</v>
      </c>
    </row>
    <row r="66" spans="1:17" x14ac:dyDescent="0.25">
      <c r="A66" s="5" t="s">
        <v>12</v>
      </c>
      <c r="B66" s="5" t="s">
        <v>13</v>
      </c>
      <c r="C66" s="5" t="s">
        <v>17</v>
      </c>
      <c r="D66" s="6" t="s">
        <v>18</v>
      </c>
      <c r="E66" s="7">
        <v>45763</v>
      </c>
      <c r="F66" s="7">
        <v>45763</v>
      </c>
      <c r="G66" s="5">
        <v>14484386831</v>
      </c>
      <c r="H66" s="8" t="s">
        <v>99</v>
      </c>
      <c r="I66" s="13">
        <v>2318</v>
      </c>
      <c r="J66" s="7">
        <v>45793</v>
      </c>
      <c r="K66" s="13">
        <v>1900</v>
      </c>
      <c r="L66" s="7">
        <v>45776</v>
      </c>
      <c r="M66" s="8">
        <v>-17</v>
      </c>
      <c r="N66" s="8">
        <f t="shared" si="0"/>
        <v>13</v>
      </c>
      <c r="O66" s="15">
        <f t="shared" si="1"/>
        <v>-32300</v>
      </c>
      <c r="P66" s="15">
        <f t="shared" si="2"/>
        <v>24700</v>
      </c>
      <c r="Q66" s="8">
        <f t="shared" si="3"/>
        <v>30</v>
      </c>
    </row>
    <row r="67" spans="1:17" x14ac:dyDescent="0.25">
      <c r="A67" s="5" t="s">
        <v>12</v>
      </c>
      <c r="B67" s="5" t="s">
        <v>13</v>
      </c>
      <c r="C67" s="5" t="s">
        <v>100</v>
      </c>
      <c r="D67" s="6">
        <v>307530493</v>
      </c>
      <c r="E67" s="7">
        <v>45765</v>
      </c>
      <c r="F67" s="7">
        <v>45765</v>
      </c>
      <c r="G67" s="5">
        <v>14503868184</v>
      </c>
      <c r="H67" s="8" t="s">
        <v>101</v>
      </c>
      <c r="I67" s="13">
        <v>1856.84</v>
      </c>
      <c r="J67" s="7">
        <v>45795</v>
      </c>
      <c r="K67" s="13">
        <v>1522</v>
      </c>
      <c r="L67" s="7">
        <v>45776</v>
      </c>
      <c r="M67" s="8">
        <v>-19</v>
      </c>
      <c r="N67" s="8">
        <f t="shared" ref="N67:N130" si="4">L67-F67</f>
        <v>11</v>
      </c>
      <c r="O67" s="15">
        <f t="shared" ref="O67:O130" si="5">M67*K67</f>
        <v>-28918</v>
      </c>
      <c r="P67" s="15">
        <f t="shared" ref="P67:P130" si="6">N67*K67</f>
        <v>16742</v>
      </c>
      <c r="Q67" s="8">
        <f t="shared" ref="Q67:Q130" si="7">J67-F67</f>
        <v>30</v>
      </c>
    </row>
    <row r="68" spans="1:17" x14ac:dyDescent="0.25">
      <c r="A68" s="5" t="s">
        <v>12</v>
      </c>
      <c r="B68" s="5" t="s">
        <v>13</v>
      </c>
      <c r="C68" s="5" t="s">
        <v>102</v>
      </c>
      <c r="D68" s="6">
        <v>806250494</v>
      </c>
      <c r="E68" s="7">
        <v>45770</v>
      </c>
      <c r="F68" s="7">
        <v>45770</v>
      </c>
      <c r="G68" s="5">
        <v>14529208143</v>
      </c>
      <c r="H68" s="8" t="s">
        <v>103</v>
      </c>
      <c r="I68" s="13">
        <v>1000</v>
      </c>
      <c r="J68" s="7">
        <v>45800</v>
      </c>
      <c r="K68" s="13">
        <v>819.67</v>
      </c>
      <c r="L68" s="7">
        <v>45785</v>
      </c>
      <c r="M68" s="8">
        <v>-15</v>
      </c>
      <c r="N68" s="8">
        <f t="shared" si="4"/>
        <v>15</v>
      </c>
      <c r="O68" s="15">
        <f t="shared" si="5"/>
        <v>-12295.05</v>
      </c>
      <c r="P68" s="15">
        <f t="shared" si="6"/>
        <v>12295.05</v>
      </c>
      <c r="Q68" s="8">
        <f t="shared" si="7"/>
        <v>30</v>
      </c>
    </row>
    <row r="69" spans="1:17" x14ac:dyDescent="0.25">
      <c r="A69" s="5" t="s">
        <v>12</v>
      </c>
      <c r="B69" s="5" t="s">
        <v>13</v>
      </c>
      <c r="C69" s="5" t="s">
        <v>104</v>
      </c>
      <c r="D69" s="6" t="s">
        <v>105</v>
      </c>
      <c r="E69" s="7">
        <v>45776</v>
      </c>
      <c r="F69" s="7">
        <v>45776</v>
      </c>
      <c r="G69" s="5">
        <v>14558500760</v>
      </c>
      <c r="H69" s="8" t="s">
        <v>48</v>
      </c>
      <c r="I69" s="13">
        <v>406.17</v>
      </c>
      <c r="J69" s="7">
        <v>45806</v>
      </c>
      <c r="K69" s="13">
        <v>332.93</v>
      </c>
      <c r="L69" s="7">
        <v>45782</v>
      </c>
      <c r="M69" s="8">
        <v>-24</v>
      </c>
      <c r="N69" s="8">
        <f t="shared" si="4"/>
        <v>6</v>
      </c>
      <c r="O69" s="15">
        <f t="shared" si="5"/>
        <v>-7990.32</v>
      </c>
      <c r="P69" s="15">
        <f t="shared" si="6"/>
        <v>1997.58</v>
      </c>
      <c r="Q69" s="8">
        <f t="shared" si="7"/>
        <v>30</v>
      </c>
    </row>
    <row r="70" spans="1:17" x14ac:dyDescent="0.25">
      <c r="A70" s="5" t="s">
        <v>12</v>
      </c>
      <c r="B70" s="5" t="s">
        <v>13</v>
      </c>
      <c r="C70" s="5" t="s">
        <v>43</v>
      </c>
      <c r="D70" s="6">
        <v>100460492</v>
      </c>
      <c r="E70" s="7">
        <v>45782</v>
      </c>
      <c r="F70" s="7">
        <v>45782</v>
      </c>
      <c r="G70" s="5">
        <v>14596721918</v>
      </c>
      <c r="H70" s="8" t="s">
        <v>106</v>
      </c>
      <c r="I70" s="13">
        <v>2268</v>
      </c>
      <c r="J70" s="7">
        <v>45812</v>
      </c>
      <c r="K70" s="13">
        <v>2268</v>
      </c>
      <c r="L70" s="7">
        <v>45790</v>
      </c>
      <c r="M70" s="8">
        <v>-22</v>
      </c>
      <c r="N70" s="8">
        <f t="shared" si="4"/>
        <v>8</v>
      </c>
      <c r="O70" s="15">
        <f t="shared" si="5"/>
        <v>-49896</v>
      </c>
      <c r="P70" s="15">
        <f t="shared" si="6"/>
        <v>18144</v>
      </c>
      <c r="Q70" s="8">
        <f t="shared" si="7"/>
        <v>30</v>
      </c>
    </row>
    <row r="71" spans="1:17" x14ac:dyDescent="0.25">
      <c r="A71" s="5" t="s">
        <v>12</v>
      </c>
      <c r="B71" s="5" t="s">
        <v>13</v>
      </c>
      <c r="C71" s="5" t="s">
        <v>21</v>
      </c>
      <c r="D71" s="6">
        <v>1170260499</v>
      </c>
      <c r="E71" s="7">
        <v>45782</v>
      </c>
      <c r="F71" s="7">
        <v>45782</v>
      </c>
      <c r="G71" s="5">
        <v>14603154709</v>
      </c>
      <c r="H71" s="8" t="s">
        <v>107</v>
      </c>
      <c r="I71" s="13">
        <v>20000</v>
      </c>
      <c r="J71" s="7">
        <v>45812</v>
      </c>
      <c r="K71" s="13">
        <v>20000</v>
      </c>
      <c r="L71" s="7">
        <v>45786</v>
      </c>
      <c r="M71" s="8">
        <v>-26</v>
      </c>
      <c r="N71" s="8">
        <f t="shared" si="4"/>
        <v>4</v>
      </c>
      <c r="O71" s="15">
        <f t="shared" si="5"/>
        <v>-520000</v>
      </c>
      <c r="P71" s="15">
        <f t="shared" si="6"/>
        <v>80000</v>
      </c>
      <c r="Q71" s="8">
        <f t="shared" si="7"/>
        <v>30</v>
      </c>
    </row>
    <row r="72" spans="1:17" x14ac:dyDescent="0.25">
      <c r="A72" s="5" t="s">
        <v>12</v>
      </c>
      <c r="B72" s="5" t="s">
        <v>13</v>
      </c>
      <c r="C72" s="5" t="s">
        <v>93</v>
      </c>
      <c r="D72" s="6">
        <v>890370372</v>
      </c>
      <c r="E72" s="7">
        <v>45785</v>
      </c>
      <c r="F72" s="7">
        <v>45785</v>
      </c>
      <c r="G72" s="5">
        <v>14627257434</v>
      </c>
      <c r="H72" s="8">
        <v>25260603</v>
      </c>
      <c r="I72" s="13">
        <v>4605.5</v>
      </c>
      <c r="J72" s="7">
        <v>45815</v>
      </c>
      <c r="K72" s="13">
        <v>3775</v>
      </c>
      <c r="L72" s="7">
        <v>45790</v>
      </c>
      <c r="M72" s="8">
        <v>-25</v>
      </c>
      <c r="N72" s="8">
        <f t="shared" si="4"/>
        <v>5</v>
      </c>
      <c r="O72" s="15">
        <f t="shared" si="5"/>
        <v>-94375</v>
      </c>
      <c r="P72" s="15">
        <f t="shared" si="6"/>
        <v>18875</v>
      </c>
      <c r="Q72" s="8">
        <f t="shared" si="7"/>
        <v>30</v>
      </c>
    </row>
    <row r="73" spans="1:17" x14ac:dyDescent="0.25">
      <c r="A73" s="5" t="s">
        <v>12</v>
      </c>
      <c r="B73" s="5" t="s">
        <v>13</v>
      </c>
      <c r="C73" s="5" t="s">
        <v>108</v>
      </c>
      <c r="D73" s="6">
        <v>461550345</v>
      </c>
      <c r="E73" s="7">
        <v>45789</v>
      </c>
      <c r="F73" s="7">
        <v>45789</v>
      </c>
      <c r="G73" s="5">
        <v>14660756117</v>
      </c>
      <c r="H73" s="8" t="s">
        <v>109</v>
      </c>
      <c r="I73" s="13">
        <v>33916</v>
      </c>
      <c r="J73" s="7">
        <v>45819</v>
      </c>
      <c r="K73" s="13">
        <v>27800</v>
      </c>
      <c r="L73" s="7">
        <v>45811</v>
      </c>
      <c r="M73" s="8">
        <v>-8</v>
      </c>
      <c r="N73" s="8">
        <f t="shared" si="4"/>
        <v>22</v>
      </c>
      <c r="O73" s="15">
        <f t="shared" si="5"/>
        <v>-222400</v>
      </c>
      <c r="P73" s="15">
        <f t="shared" si="6"/>
        <v>611600</v>
      </c>
      <c r="Q73" s="8">
        <f t="shared" si="7"/>
        <v>30</v>
      </c>
    </row>
    <row r="74" spans="1:17" x14ac:dyDescent="0.25">
      <c r="A74" s="5" t="s">
        <v>12</v>
      </c>
      <c r="B74" s="5" t="s">
        <v>13</v>
      </c>
      <c r="C74" s="5" t="s">
        <v>14</v>
      </c>
      <c r="D74" s="6">
        <v>1334410493</v>
      </c>
      <c r="E74" s="7">
        <v>45794</v>
      </c>
      <c r="F74" s="7">
        <v>45794</v>
      </c>
      <c r="G74" s="5">
        <v>14692010268</v>
      </c>
      <c r="H74" s="8">
        <v>13</v>
      </c>
      <c r="I74" s="13">
        <v>32360</v>
      </c>
      <c r="J74" s="7">
        <v>45824</v>
      </c>
      <c r="K74" s="13">
        <v>26524.59</v>
      </c>
      <c r="L74" s="7">
        <v>45811</v>
      </c>
      <c r="M74" s="8">
        <v>-13</v>
      </c>
      <c r="N74" s="8">
        <f t="shared" si="4"/>
        <v>17</v>
      </c>
      <c r="O74" s="15">
        <f t="shared" si="5"/>
        <v>-344819.67</v>
      </c>
      <c r="P74" s="15">
        <f t="shared" si="6"/>
        <v>450918.03</v>
      </c>
      <c r="Q74" s="8">
        <f t="shared" si="7"/>
        <v>30</v>
      </c>
    </row>
    <row r="75" spans="1:17" x14ac:dyDescent="0.25">
      <c r="A75" s="5" t="s">
        <v>12</v>
      </c>
      <c r="B75" s="5" t="s">
        <v>13</v>
      </c>
      <c r="C75" s="5" t="s">
        <v>55</v>
      </c>
      <c r="D75" s="6">
        <v>1167470499</v>
      </c>
      <c r="E75" s="7">
        <v>45807</v>
      </c>
      <c r="F75" s="7">
        <v>45807</v>
      </c>
      <c r="G75" s="5">
        <v>14788071679</v>
      </c>
      <c r="H75" s="8" t="s">
        <v>110</v>
      </c>
      <c r="I75" s="13">
        <v>9335.68</v>
      </c>
      <c r="J75" s="7">
        <v>45837</v>
      </c>
      <c r="K75" s="13">
        <v>8486.98</v>
      </c>
      <c r="L75" s="7">
        <v>45818</v>
      </c>
      <c r="M75" s="8">
        <v>-19</v>
      </c>
      <c r="N75" s="8">
        <f t="shared" si="4"/>
        <v>11</v>
      </c>
      <c r="O75" s="15">
        <f t="shared" si="5"/>
        <v>-161252.62</v>
      </c>
      <c r="P75" s="15">
        <f t="shared" si="6"/>
        <v>93356.78</v>
      </c>
      <c r="Q75" s="8">
        <f t="shared" si="7"/>
        <v>30</v>
      </c>
    </row>
    <row r="76" spans="1:17" x14ac:dyDescent="0.25">
      <c r="A76" s="5" t="s">
        <v>12</v>
      </c>
      <c r="B76" s="5" t="s">
        <v>13</v>
      </c>
      <c r="C76" s="5" t="s">
        <v>38</v>
      </c>
      <c r="D76" s="6">
        <v>2194050486</v>
      </c>
      <c r="E76" s="7">
        <v>45808</v>
      </c>
      <c r="F76" s="7">
        <v>45808</v>
      </c>
      <c r="G76" s="5">
        <v>14790110495</v>
      </c>
      <c r="H76" s="8" t="s">
        <v>111</v>
      </c>
      <c r="I76" s="13">
        <v>16976.05</v>
      </c>
      <c r="J76" s="7">
        <v>45838</v>
      </c>
      <c r="K76" s="13">
        <v>15432.77</v>
      </c>
      <c r="L76" s="7">
        <v>45833</v>
      </c>
      <c r="M76" s="8">
        <v>-5</v>
      </c>
      <c r="N76" s="8">
        <f t="shared" si="4"/>
        <v>25</v>
      </c>
      <c r="O76" s="15">
        <f t="shared" si="5"/>
        <v>-77163.850000000006</v>
      </c>
      <c r="P76" s="15">
        <f t="shared" si="6"/>
        <v>385819.25</v>
      </c>
      <c r="Q76" s="8">
        <f t="shared" si="7"/>
        <v>30</v>
      </c>
    </row>
    <row r="77" spans="1:17" x14ac:dyDescent="0.25">
      <c r="A77" s="5" t="s">
        <v>12</v>
      </c>
      <c r="B77" s="5" t="s">
        <v>13</v>
      </c>
      <c r="C77" s="5" t="s">
        <v>43</v>
      </c>
      <c r="D77" s="6">
        <v>100460492</v>
      </c>
      <c r="E77" s="7">
        <v>45812</v>
      </c>
      <c r="F77" s="7">
        <v>45812</v>
      </c>
      <c r="G77" s="5">
        <v>14808612995</v>
      </c>
      <c r="H77" s="8" t="s">
        <v>112</v>
      </c>
      <c r="I77" s="13">
        <v>2868</v>
      </c>
      <c r="J77" s="7">
        <v>45842</v>
      </c>
      <c r="K77" s="13">
        <v>2868</v>
      </c>
      <c r="L77" s="7">
        <v>45825</v>
      </c>
      <c r="M77" s="8">
        <v>-17</v>
      </c>
      <c r="N77" s="8">
        <f t="shared" si="4"/>
        <v>13</v>
      </c>
      <c r="O77" s="15">
        <f t="shared" si="5"/>
        <v>-48756</v>
      </c>
      <c r="P77" s="15">
        <f t="shared" si="6"/>
        <v>37284</v>
      </c>
      <c r="Q77" s="8">
        <f t="shared" si="7"/>
        <v>30</v>
      </c>
    </row>
    <row r="78" spans="1:17" x14ac:dyDescent="0.25">
      <c r="A78" s="5" t="s">
        <v>12</v>
      </c>
      <c r="B78" s="5" t="s">
        <v>13</v>
      </c>
      <c r="C78" s="5" t="s">
        <v>73</v>
      </c>
      <c r="D78" s="6" t="s">
        <v>74</v>
      </c>
      <c r="E78" s="7">
        <v>45812</v>
      </c>
      <c r="F78" s="7">
        <v>45812</v>
      </c>
      <c r="G78" s="5">
        <v>14812893047</v>
      </c>
      <c r="H78" s="8" t="s">
        <v>113</v>
      </c>
      <c r="I78" s="13">
        <v>52258.5</v>
      </c>
      <c r="J78" s="7">
        <v>45842</v>
      </c>
      <c r="K78" s="13">
        <v>47507.73</v>
      </c>
      <c r="L78" s="7">
        <v>45818</v>
      </c>
      <c r="M78" s="8">
        <v>-24</v>
      </c>
      <c r="N78" s="8">
        <f t="shared" si="4"/>
        <v>6</v>
      </c>
      <c r="O78" s="15">
        <f t="shared" si="5"/>
        <v>-1140185.52</v>
      </c>
      <c r="P78" s="15">
        <f t="shared" si="6"/>
        <v>285046.38</v>
      </c>
      <c r="Q78" s="8">
        <f t="shared" si="7"/>
        <v>30</v>
      </c>
    </row>
    <row r="79" spans="1:17" x14ac:dyDescent="0.25">
      <c r="A79" s="5" t="s">
        <v>12</v>
      </c>
      <c r="B79" s="5" t="s">
        <v>13</v>
      </c>
      <c r="C79" s="5" t="s">
        <v>23</v>
      </c>
      <c r="D79" s="6">
        <v>397420399</v>
      </c>
      <c r="E79" s="7">
        <v>45813</v>
      </c>
      <c r="F79" s="7">
        <v>45813</v>
      </c>
      <c r="G79" s="5">
        <v>14830227976</v>
      </c>
      <c r="H79" s="8" t="s">
        <v>114</v>
      </c>
      <c r="I79" s="13">
        <v>711.66</v>
      </c>
      <c r="J79" s="7">
        <v>45843</v>
      </c>
      <c r="K79" s="13">
        <v>583.33000000000004</v>
      </c>
      <c r="L79" s="7">
        <v>45847</v>
      </c>
      <c r="M79" s="8">
        <v>-3</v>
      </c>
      <c r="N79" s="8">
        <f t="shared" si="4"/>
        <v>34</v>
      </c>
      <c r="O79" s="15">
        <f t="shared" si="5"/>
        <v>-1749.9900000000002</v>
      </c>
      <c r="P79" s="15">
        <f t="shared" si="6"/>
        <v>19833.22</v>
      </c>
      <c r="Q79" s="8">
        <f t="shared" si="7"/>
        <v>30</v>
      </c>
    </row>
    <row r="80" spans="1:17" x14ac:dyDescent="0.25">
      <c r="A80" s="5" t="s">
        <v>12</v>
      </c>
      <c r="B80" s="5" t="s">
        <v>13</v>
      </c>
      <c r="C80" s="5" t="s">
        <v>23</v>
      </c>
      <c r="D80" s="6">
        <v>397420399</v>
      </c>
      <c r="E80" s="7">
        <v>45813</v>
      </c>
      <c r="F80" s="7">
        <v>45813</v>
      </c>
      <c r="G80" s="5">
        <v>14830228067</v>
      </c>
      <c r="H80" s="8" t="s">
        <v>115</v>
      </c>
      <c r="I80" s="13">
        <v>367.32</v>
      </c>
      <c r="J80" s="7">
        <v>45843</v>
      </c>
      <c r="K80" s="13">
        <v>301.08</v>
      </c>
      <c r="L80" s="7">
        <v>45847</v>
      </c>
      <c r="M80" s="8">
        <v>-3</v>
      </c>
      <c r="N80" s="8">
        <f t="shared" si="4"/>
        <v>34</v>
      </c>
      <c r="O80" s="15">
        <f t="shared" si="5"/>
        <v>-903.24</v>
      </c>
      <c r="P80" s="15">
        <f t="shared" si="6"/>
        <v>10236.719999999999</v>
      </c>
      <c r="Q80" s="8">
        <f t="shared" si="7"/>
        <v>30</v>
      </c>
    </row>
    <row r="81" spans="1:17" x14ac:dyDescent="0.25">
      <c r="A81" s="5" t="s">
        <v>12</v>
      </c>
      <c r="B81" s="5" t="s">
        <v>13</v>
      </c>
      <c r="C81" s="5" t="s">
        <v>116</v>
      </c>
      <c r="D81" s="6">
        <v>161800495</v>
      </c>
      <c r="E81" s="7">
        <v>45815</v>
      </c>
      <c r="F81" s="7">
        <v>45815</v>
      </c>
      <c r="G81" s="5">
        <v>14840908873</v>
      </c>
      <c r="H81" s="8" t="s">
        <v>60</v>
      </c>
      <c r="I81" s="13">
        <v>3434.08</v>
      </c>
      <c r="J81" s="7">
        <v>45845</v>
      </c>
      <c r="K81" s="13">
        <v>3302</v>
      </c>
      <c r="L81" s="7">
        <v>45824</v>
      </c>
      <c r="M81" s="8">
        <v>-21</v>
      </c>
      <c r="N81" s="8">
        <f t="shared" si="4"/>
        <v>9</v>
      </c>
      <c r="O81" s="15">
        <f t="shared" si="5"/>
        <v>-69342</v>
      </c>
      <c r="P81" s="15">
        <f t="shared" si="6"/>
        <v>29718</v>
      </c>
      <c r="Q81" s="8">
        <f t="shared" si="7"/>
        <v>30</v>
      </c>
    </row>
    <row r="82" spans="1:17" x14ac:dyDescent="0.25">
      <c r="A82" s="5" t="s">
        <v>12</v>
      </c>
      <c r="B82" s="5" t="s">
        <v>13</v>
      </c>
      <c r="C82" s="5" t="s">
        <v>70</v>
      </c>
      <c r="D82" s="6" t="s">
        <v>71</v>
      </c>
      <c r="E82" s="7">
        <v>45818</v>
      </c>
      <c r="F82" s="7">
        <v>45818</v>
      </c>
      <c r="G82" s="5">
        <v>14857392190</v>
      </c>
      <c r="H82" s="8">
        <v>50</v>
      </c>
      <c r="I82" s="13">
        <v>5323.12</v>
      </c>
      <c r="J82" s="7">
        <v>45848</v>
      </c>
      <c r="K82" s="13">
        <v>4363.21</v>
      </c>
      <c r="L82" s="7">
        <v>45833</v>
      </c>
      <c r="M82" s="8">
        <v>-15</v>
      </c>
      <c r="N82" s="8">
        <f t="shared" si="4"/>
        <v>15</v>
      </c>
      <c r="O82" s="15">
        <f t="shared" si="5"/>
        <v>-65448.15</v>
      </c>
      <c r="P82" s="15">
        <f t="shared" si="6"/>
        <v>65448.15</v>
      </c>
      <c r="Q82" s="8">
        <f t="shared" si="7"/>
        <v>30</v>
      </c>
    </row>
    <row r="83" spans="1:17" x14ac:dyDescent="0.25">
      <c r="A83" s="5" t="s">
        <v>12</v>
      </c>
      <c r="B83" s="5" t="s">
        <v>13</v>
      </c>
      <c r="C83" s="5" t="s">
        <v>117</v>
      </c>
      <c r="D83" s="6">
        <v>92060830491</v>
      </c>
      <c r="E83" s="7">
        <v>45818</v>
      </c>
      <c r="F83" s="7">
        <v>45818</v>
      </c>
      <c r="G83" s="5">
        <v>14858034773</v>
      </c>
      <c r="H83" s="8">
        <v>42</v>
      </c>
      <c r="I83" s="13">
        <v>10000</v>
      </c>
      <c r="J83" s="7">
        <v>45848</v>
      </c>
      <c r="K83" s="13">
        <v>10000</v>
      </c>
      <c r="L83" s="7">
        <v>45834</v>
      </c>
      <c r="M83" s="8">
        <v>-14</v>
      </c>
      <c r="N83" s="8">
        <f t="shared" si="4"/>
        <v>16</v>
      </c>
      <c r="O83" s="15">
        <f t="shared" si="5"/>
        <v>-140000</v>
      </c>
      <c r="P83" s="15">
        <f t="shared" si="6"/>
        <v>160000</v>
      </c>
      <c r="Q83" s="8">
        <f t="shared" si="7"/>
        <v>30</v>
      </c>
    </row>
    <row r="84" spans="1:17" x14ac:dyDescent="0.25">
      <c r="A84" s="5" t="s">
        <v>12</v>
      </c>
      <c r="B84" s="5" t="s">
        <v>13</v>
      </c>
      <c r="C84" s="5" t="s">
        <v>118</v>
      </c>
      <c r="D84" s="6">
        <v>91015210494</v>
      </c>
      <c r="E84" s="7">
        <v>45820</v>
      </c>
      <c r="F84" s="7">
        <v>45820</v>
      </c>
      <c r="G84" s="5">
        <v>14890598601</v>
      </c>
      <c r="H84" s="8" t="s">
        <v>119</v>
      </c>
      <c r="I84" s="13">
        <v>15840</v>
      </c>
      <c r="J84" s="7">
        <v>45850</v>
      </c>
      <c r="K84" s="13">
        <v>15840</v>
      </c>
      <c r="L84" s="7">
        <v>45833</v>
      </c>
      <c r="M84" s="8">
        <v>-17</v>
      </c>
      <c r="N84" s="8">
        <f t="shared" si="4"/>
        <v>13</v>
      </c>
      <c r="O84" s="15">
        <f t="shared" si="5"/>
        <v>-269280</v>
      </c>
      <c r="P84" s="15">
        <f t="shared" si="6"/>
        <v>205920</v>
      </c>
      <c r="Q84" s="8">
        <f t="shared" si="7"/>
        <v>30</v>
      </c>
    </row>
    <row r="85" spans="1:17" x14ac:dyDescent="0.25">
      <c r="A85" s="5" t="s">
        <v>12</v>
      </c>
      <c r="B85" s="5" t="s">
        <v>13</v>
      </c>
      <c r="C85" s="5" t="s">
        <v>120</v>
      </c>
      <c r="D85" s="6">
        <v>92082880490</v>
      </c>
      <c r="E85" s="7">
        <v>45822</v>
      </c>
      <c r="F85" s="7">
        <v>45822</v>
      </c>
      <c r="G85" s="5">
        <v>14901495845</v>
      </c>
      <c r="H85" s="9">
        <v>46060</v>
      </c>
      <c r="I85" s="13">
        <v>12500</v>
      </c>
      <c r="J85" s="7">
        <v>45852</v>
      </c>
      <c r="K85" s="13">
        <v>10245.9</v>
      </c>
      <c r="L85" s="7">
        <v>45825</v>
      </c>
      <c r="M85" s="8">
        <v>-27</v>
      </c>
      <c r="N85" s="8">
        <f t="shared" si="4"/>
        <v>3</v>
      </c>
      <c r="O85" s="15">
        <f t="shared" si="5"/>
        <v>-276639.3</v>
      </c>
      <c r="P85" s="15">
        <f t="shared" si="6"/>
        <v>30737.699999999997</v>
      </c>
      <c r="Q85" s="8">
        <f t="shared" si="7"/>
        <v>30</v>
      </c>
    </row>
    <row r="86" spans="1:17" x14ac:dyDescent="0.25">
      <c r="A86" s="5" t="s">
        <v>12</v>
      </c>
      <c r="B86" s="5" t="s">
        <v>13</v>
      </c>
      <c r="C86" s="5" t="s">
        <v>57</v>
      </c>
      <c r="D86" s="6">
        <v>1607770490</v>
      </c>
      <c r="E86" s="7">
        <v>45825</v>
      </c>
      <c r="F86" s="7">
        <v>45825</v>
      </c>
      <c r="G86" s="5">
        <v>14936367763</v>
      </c>
      <c r="H86" s="8" t="s">
        <v>121</v>
      </c>
      <c r="I86" s="13">
        <v>3294</v>
      </c>
      <c r="J86" s="7">
        <v>45855</v>
      </c>
      <c r="K86" s="13">
        <v>2700</v>
      </c>
      <c r="L86" s="7">
        <v>45833</v>
      </c>
      <c r="M86" s="8">
        <v>-22</v>
      </c>
      <c r="N86" s="8">
        <f t="shared" si="4"/>
        <v>8</v>
      </c>
      <c r="O86" s="15">
        <f t="shared" si="5"/>
        <v>-59400</v>
      </c>
      <c r="P86" s="15">
        <f t="shared" si="6"/>
        <v>21600</v>
      </c>
      <c r="Q86" s="8">
        <f t="shared" si="7"/>
        <v>30</v>
      </c>
    </row>
    <row r="87" spans="1:17" x14ac:dyDescent="0.25">
      <c r="A87" s="5" t="s">
        <v>12</v>
      </c>
      <c r="B87" s="5" t="s">
        <v>13</v>
      </c>
      <c r="C87" s="5" t="s">
        <v>17</v>
      </c>
      <c r="D87" s="6" t="s">
        <v>18</v>
      </c>
      <c r="E87" s="7">
        <v>45835</v>
      </c>
      <c r="F87" s="7">
        <v>45835</v>
      </c>
      <c r="G87" s="5">
        <v>15001381938</v>
      </c>
      <c r="H87" s="8" t="s">
        <v>122</v>
      </c>
      <c r="I87" s="13">
        <v>2684</v>
      </c>
      <c r="J87" s="7">
        <v>45865</v>
      </c>
      <c r="K87" s="13">
        <v>2200</v>
      </c>
      <c r="L87" s="7">
        <v>45855</v>
      </c>
      <c r="M87" s="8">
        <v>-10</v>
      </c>
      <c r="N87" s="8">
        <f t="shared" si="4"/>
        <v>20</v>
      </c>
      <c r="O87" s="15">
        <f t="shared" si="5"/>
        <v>-22000</v>
      </c>
      <c r="P87" s="15">
        <f t="shared" si="6"/>
        <v>44000</v>
      </c>
      <c r="Q87" s="8">
        <f t="shared" si="7"/>
        <v>30</v>
      </c>
    </row>
    <row r="88" spans="1:17" x14ac:dyDescent="0.25">
      <c r="A88" s="5" t="s">
        <v>12</v>
      </c>
      <c r="B88" s="5" t="s">
        <v>13</v>
      </c>
      <c r="C88" s="5" t="s">
        <v>49</v>
      </c>
      <c r="D88" s="6">
        <v>937170496</v>
      </c>
      <c r="E88" s="7">
        <v>45835</v>
      </c>
      <c r="F88" s="7">
        <v>45835</v>
      </c>
      <c r="G88" s="5">
        <v>15001604029</v>
      </c>
      <c r="H88" s="8" t="s">
        <v>123</v>
      </c>
      <c r="I88" s="13">
        <v>256.2</v>
      </c>
      <c r="J88" s="7">
        <v>45865</v>
      </c>
      <c r="K88" s="13">
        <v>210</v>
      </c>
      <c r="L88" s="7">
        <v>45848</v>
      </c>
      <c r="M88" s="8">
        <v>-17</v>
      </c>
      <c r="N88" s="8">
        <f t="shared" si="4"/>
        <v>13</v>
      </c>
      <c r="O88" s="15">
        <f t="shared" si="5"/>
        <v>-3570</v>
      </c>
      <c r="P88" s="15">
        <f t="shared" si="6"/>
        <v>2730</v>
      </c>
      <c r="Q88" s="8">
        <f t="shared" si="7"/>
        <v>30</v>
      </c>
    </row>
    <row r="89" spans="1:17" x14ac:dyDescent="0.25">
      <c r="A89" s="5" t="s">
        <v>12</v>
      </c>
      <c r="B89" s="5" t="s">
        <v>13</v>
      </c>
      <c r="C89" s="5" t="s">
        <v>49</v>
      </c>
      <c r="D89" s="6">
        <v>937170496</v>
      </c>
      <c r="E89" s="7">
        <v>45835</v>
      </c>
      <c r="F89" s="7">
        <v>45835</v>
      </c>
      <c r="G89" s="5">
        <v>15001617480</v>
      </c>
      <c r="H89" s="8" t="s">
        <v>124</v>
      </c>
      <c r="I89" s="13">
        <v>6039</v>
      </c>
      <c r="J89" s="7">
        <v>45865</v>
      </c>
      <c r="K89" s="13">
        <v>4950</v>
      </c>
      <c r="L89" s="7">
        <v>45840</v>
      </c>
      <c r="M89" s="8">
        <v>-25</v>
      </c>
      <c r="N89" s="8">
        <f t="shared" si="4"/>
        <v>5</v>
      </c>
      <c r="O89" s="15">
        <f t="shared" si="5"/>
        <v>-123750</v>
      </c>
      <c r="P89" s="15">
        <f t="shared" si="6"/>
        <v>24750</v>
      </c>
      <c r="Q89" s="8">
        <f t="shared" si="7"/>
        <v>30</v>
      </c>
    </row>
    <row r="90" spans="1:17" x14ac:dyDescent="0.25">
      <c r="A90" s="5" t="s">
        <v>12</v>
      </c>
      <c r="B90" s="5" t="s">
        <v>13</v>
      </c>
      <c r="C90" s="5" t="s">
        <v>43</v>
      </c>
      <c r="D90" s="6">
        <v>100460492</v>
      </c>
      <c r="E90" s="7">
        <v>45839</v>
      </c>
      <c r="F90" s="7">
        <v>45839</v>
      </c>
      <c r="G90" s="5">
        <v>15025794957</v>
      </c>
      <c r="H90" s="8" t="s">
        <v>125</v>
      </c>
      <c r="I90" s="13">
        <v>756</v>
      </c>
      <c r="J90" s="7">
        <v>45869</v>
      </c>
      <c r="K90" s="13">
        <v>756</v>
      </c>
      <c r="L90" s="7">
        <v>45861</v>
      </c>
      <c r="M90" s="8">
        <v>-8</v>
      </c>
      <c r="N90" s="8">
        <f t="shared" si="4"/>
        <v>22</v>
      </c>
      <c r="O90" s="15">
        <f t="shared" si="5"/>
        <v>-6048</v>
      </c>
      <c r="P90" s="15">
        <f t="shared" si="6"/>
        <v>16632</v>
      </c>
      <c r="Q90" s="8">
        <f t="shared" si="7"/>
        <v>30</v>
      </c>
    </row>
    <row r="91" spans="1:17" x14ac:dyDescent="0.25">
      <c r="A91" s="5" t="s">
        <v>12</v>
      </c>
      <c r="B91" s="5" t="s">
        <v>13</v>
      </c>
      <c r="C91" s="5" t="s">
        <v>77</v>
      </c>
      <c r="D91" s="6">
        <v>1292360490</v>
      </c>
      <c r="E91" s="7">
        <v>45845</v>
      </c>
      <c r="F91" s="7">
        <v>45845</v>
      </c>
      <c r="G91" s="5">
        <v>15074900618</v>
      </c>
      <c r="H91" s="8" t="s">
        <v>126</v>
      </c>
      <c r="I91" s="13">
        <v>231.8</v>
      </c>
      <c r="J91" s="7">
        <v>45875</v>
      </c>
      <c r="K91" s="13">
        <v>190</v>
      </c>
      <c r="L91" s="7">
        <v>45856</v>
      </c>
      <c r="M91" s="8">
        <v>-19</v>
      </c>
      <c r="N91" s="8">
        <f t="shared" si="4"/>
        <v>11</v>
      </c>
      <c r="O91" s="15">
        <f t="shared" si="5"/>
        <v>-3610</v>
      </c>
      <c r="P91" s="15">
        <f t="shared" si="6"/>
        <v>2090</v>
      </c>
      <c r="Q91" s="8">
        <f t="shared" si="7"/>
        <v>30</v>
      </c>
    </row>
    <row r="92" spans="1:17" x14ac:dyDescent="0.25">
      <c r="A92" s="5" t="s">
        <v>12</v>
      </c>
      <c r="B92" s="5" t="s">
        <v>13</v>
      </c>
      <c r="C92" s="5" t="s">
        <v>108</v>
      </c>
      <c r="D92" s="6">
        <v>461550345</v>
      </c>
      <c r="E92" s="7">
        <v>45849</v>
      </c>
      <c r="F92" s="7">
        <v>45849</v>
      </c>
      <c r="G92" s="5">
        <v>15107973787</v>
      </c>
      <c r="H92" s="8" t="s">
        <v>127</v>
      </c>
      <c r="I92" s="13">
        <v>26532.240000000002</v>
      </c>
      <c r="J92" s="7">
        <v>45879</v>
      </c>
      <c r="K92" s="13">
        <v>21747.74</v>
      </c>
      <c r="L92" s="7">
        <v>45853</v>
      </c>
      <c r="M92" s="8">
        <v>-26</v>
      </c>
      <c r="N92" s="8">
        <f t="shared" si="4"/>
        <v>4</v>
      </c>
      <c r="O92" s="15">
        <f t="shared" si="5"/>
        <v>-565441.24</v>
      </c>
      <c r="P92" s="15">
        <f t="shared" si="6"/>
        <v>86990.96</v>
      </c>
      <c r="Q92" s="8">
        <f t="shared" si="7"/>
        <v>30</v>
      </c>
    </row>
    <row r="93" spans="1:17" x14ac:dyDescent="0.25">
      <c r="A93" s="5" t="s">
        <v>12</v>
      </c>
      <c r="B93" s="5" t="s">
        <v>13</v>
      </c>
      <c r="C93" s="5" t="s">
        <v>128</v>
      </c>
      <c r="D93" s="6">
        <v>151700341</v>
      </c>
      <c r="E93" s="7">
        <v>45853</v>
      </c>
      <c r="F93" s="7">
        <v>45853</v>
      </c>
      <c r="G93" s="5">
        <v>15139475190</v>
      </c>
      <c r="H93" s="8" t="s">
        <v>129</v>
      </c>
      <c r="I93" s="13">
        <v>19959.2</v>
      </c>
      <c r="J93" s="7">
        <v>45883</v>
      </c>
      <c r="K93" s="13">
        <v>16360</v>
      </c>
      <c r="L93" s="7">
        <v>45856</v>
      </c>
      <c r="M93" s="8">
        <v>-27</v>
      </c>
      <c r="N93" s="8">
        <f t="shared" si="4"/>
        <v>3</v>
      </c>
      <c r="O93" s="15">
        <f t="shared" si="5"/>
        <v>-441720</v>
      </c>
      <c r="P93" s="15">
        <f t="shared" si="6"/>
        <v>49080</v>
      </c>
      <c r="Q93" s="8">
        <f t="shared" si="7"/>
        <v>30</v>
      </c>
    </row>
    <row r="94" spans="1:17" x14ac:dyDescent="0.25">
      <c r="A94" s="5" t="s">
        <v>12</v>
      </c>
      <c r="B94" s="5" t="s">
        <v>13</v>
      </c>
      <c r="C94" s="5" t="s">
        <v>23</v>
      </c>
      <c r="D94" s="6">
        <v>397420399</v>
      </c>
      <c r="E94" s="7">
        <v>45853</v>
      </c>
      <c r="F94" s="7">
        <v>45853</v>
      </c>
      <c r="G94" s="5">
        <v>15142574791</v>
      </c>
      <c r="H94" s="8" t="s">
        <v>130</v>
      </c>
      <c r="I94" s="13">
        <v>3416</v>
      </c>
      <c r="J94" s="7">
        <v>45883</v>
      </c>
      <c r="K94" s="13">
        <v>2800</v>
      </c>
      <c r="L94" s="7">
        <v>45856</v>
      </c>
      <c r="M94" s="8">
        <v>-27</v>
      </c>
      <c r="N94" s="8">
        <f t="shared" si="4"/>
        <v>3</v>
      </c>
      <c r="O94" s="15">
        <f t="shared" si="5"/>
        <v>-75600</v>
      </c>
      <c r="P94" s="15">
        <f t="shared" si="6"/>
        <v>8400</v>
      </c>
      <c r="Q94" s="8">
        <f t="shared" si="7"/>
        <v>30</v>
      </c>
    </row>
    <row r="95" spans="1:17" x14ac:dyDescent="0.25">
      <c r="A95" s="5" t="s">
        <v>12</v>
      </c>
      <c r="B95" s="5" t="s">
        <v>13</v>
      </c>
      <c r="C95" s="5" t="s">
        <v>23</v>
      </c>
      <c r="D95" s="6">
        <v>397420399</v>
      </c>
      <c r="E95" s="7">
        <v>45853</v>
      </c>
      <c r="F95" s="7">
        <v>45853</v>
      </c>
      <c r="G95" s="5">
        <v>15142574802</v>
      </c>
      <c r="H95" s="8" t="s">
        <v>131</v>
      </c>
      <c r="I95" s="13">
        <v>3416</v>
      </c>
      <c r="J95" s="7">
        <v>45883</v>
      </c>
      <c r="K95" s="13">
        <v>2800</v>
      </c>
      <c r="L95" s="7">
        <v>45856</v>
      </c>
      <c r="M95" s="8">
        <v>-27</v>
      </c>
      <c r="N95" s="8">
        <f t="shared" si="4"/>
        <v>3</v>
      </c>
      <c r="O95" s="15">
        <f t="shared" si="5"/>
        <v>-75600</v>
      </c>
      <c r="P95" s="15">
        <f t="shared" si="6"/>
        <v>8400</v>
      </c>
      <c r="Q95" s="8">
        <f t="shared" si="7"/>
        <v>30</v>
      </c>
    </row>
    <row r="96" spans="1:17" x14ac:dyDescent="0.25">
      <c r="A96" s="5" t="s">
        <v>12</v>
      </c>
      <c r="B96" s="5" t="s">
        <v>13</v>
      </c>
      <c r="C96" s="5" t="s">
        <v>132</v>
      </c>
      <c r="D96" s="6">
        <v>4577140488</v>
      </c>
      <c r="E96" s="7">
        <v>45854</v>
      </c>
      <c r="F96" s="7">
        <v>45854</v>
      </c>
      <c r="G96" s="5">
        <v>15146308948</v>
      </c>
      <c r="H96" s="8" t="s">
        <v>133</v>
      </c>
      <c r="I96" s="13">
        <v>171.29</v>
      </c>
      <c r="J96" s="7">
        <v>45884</v>
      </c>
      <c r="K96" s="13">
        <v>140.4</v>
      </c>
      <c r="L96" s="7">
        <v>45861</v>
      </c>
      <c r="M96" s="8">
        <v>-23</v>
      </c>
      <c r="N96" s="8">
        <f t="shared" si="4"/>
        <v>7</v>
      </c>
      <c r="O96" s="15">
        <f t="shared" si="5"/>
        <v>-3229.2000000000003</v>
      </c>
      <c r="P96" s="15">
        <f t="shared" si="6"/>
        <v>982.80000000000007</v>
      </c>
      <c r="Q96" s="8">
        <f t="shared" si="7"/>
        <v>30</v>
      </c>
    </row>
    <row r="97" spans="1:17" x14ac:dyDescent="0.25">
      <c r="A97" s="5" t="s">
        <v>12</v>
      </c>
      <c r="B97" s="5" t="s">
        <v>13</v>
      </c>
      <c r="C97" s="5" t="s">
        <v>134</v>
      </c>
      <c r="D97" s="6">
        <v>1037310495</v>
      </c>
      <c r="E97" s="7">
        <v>45874</v>
      </c>
      <c r="F97" s="7">
        <v>45874</v>
      </c>
      <c r="G97" s="5">
        <v>15290851339</v>
      </c>
      <c r="H97" s="8" t="s">
        <v>135</v>
      </c>
      <c r="I97" s="13">
        <v>1000</v>
      </c>
      <c r="J97" s="7">
        <v>45904</v>
      </c>
      <c r="K97" s="13">
        <v>909.09</v>
      </c>
      <c r="L97" s="7">
        <v>45894</v>
      </c>
      <c r="M97" s="8">
        <v>-10</v>
      </c>
      <c r="N97" s="8">
        <f t="shared" si="4"/>
        <v>20</v>
      </c>
      <c r="O97" s="15">
        <f t="shared" si="5"/>
        <v>-9090.9</v>
      </c>
      <c r="P97" s="15">
        <f t="shared" si="6"/>
        <v>18181.8</v>
      </c>
      <c r="Q97" s="8">
        <f t="shared" si="7"/>
        <v>30</v>
      </c>
    </row>
    <row r="98" spans="1:17" x14ac:dyDescent="0.25">
      <c r="A98" s="5" t="s">
        <v>12</v>
      </c>
      <c r="B98" s="5" t="s">
        <v>13</v>
      </c>
      <c r="C98" s="5" t="s">
        <v>21</v>
      </c>
      <c r="D98" s="6">
        <v>1170260499</v>
      </c>
      <c r="E98" s="7">
        <v>45887</v>
      </c>
      <c r="F98" s="7">
        <v>45887</v>
      </c>
      <c r="G98" s="5">
        <v>15373871373</v>
      </c>
      <c r="H98" s="8" t="s">
        <v>136</v>
      </c>
      <c r="I98" s="13">
        <v>20000</v>
      </c>
      <c r="J98" s="7">
        <v>45917</v>
      </c>
      <c r="K98" s="13">
        <v>20000</v>
      </c>
      <c r="L98" s="7">
        <v>45895</v>
      </c>
      <c r="M98" s="8">
        <v>-22</v>
      </c>
      <c r="N98" s="8">
        <f t="shared" si="4"/>
        <v>8</v>
      </c>
      <c r="O98" s="15">
        <f t="shared" si="5"/>
        <v>-440000</v>
      </c>
      <c r="P98" s="15">
        <f t="shared" si="6"/>
        <v>160000</v>
      </c>
      <c r="Q98" s="8">
        <f t="shared" si="7"/>
        <v>30</v>
      </c>
    </row>
    <row r="99" spans="1:17" x14ac:dyDescent="0.25">
      <c r="A99" s="5" t="s">
        <v>12</v>
      </c>
      <c r="B99" s="5" t="s">
        <v>13</v>
      </c>
      <c r="C99" s="5" t="s">
        <v>21</v>
      </c>
      <c r="D99" s="6">
        <v>1170260499</v>
      </c>
      <c r="E99" s="7">
        <v>45894</v>
      </c>
      <c r="F99" s="7">
        <v>45894</v>
      </c>
      <c r="G99" s="5">
        <v>15400112591</v>
      </c>
      <c r="H99" s="8" t="s">
        <v>137</v>
      </c>
      <c r="I99" s="13">
        <v>5830</v>
      </c>
      <c r="J99" s="7">
        <v>45924</v>
      </c>
      <c r="K99" s="13">
        <v>5830</v>
      </c>
      <c r="L99" s="7">
        <v>45901</v>
      </c>
      <c r="M99" s="8">
        <v>-23</v>
      </c>
      <c r="N99" s="8">
        <f t="shared" si="4"/>
        <v>7</v>
      </c>
      <c r="O99" s="15">
        <f t="shared" si="5"/>
        <v>-134090</v>
      </c>
      <c r="P99" s="15">
        <f t="shared" si="6"/>
        <v>40810</v>
      </c>
      <c r="Q99" s="8">
        <f t="shared" si="7"/>
        <v>30</v>
      </c>
    </row>
    <row r="100" spans="1:17" x14ac:dyDescent="0.25">
      <c r="A100" s="5" t="s">
        <v>12</v>
      </c>
      <c r="B100" s="5" t="s">
        <v>13</v>
      </c>
      <c r="C100" s="5" t="s">
        <v>138</v>
      </c>
      <c r="D100" s="6">
        <v>2112190547</v>
      </c>
      <c r="E100" s="7">
        <v>45895</v>
      </c>
      <c r="F100" s="7">
        <v>45895</v>
      </c>
      <c r="G100" s="5">
        <v>15405015888</v>
      </c>
      <c r="H100" s="8" t="s">
        <v>139</v>
      </c>
      <c r="I100" s="13">
        <v>524.6</v>
      </c>
      <c r="J100" s="7">
        <v>45925</v>
      </c>
      <c r="K100" s="13">
        <v>430</v>
      </c>
      <c r="L100" s="7">
        <v>45901</v>
      </c>
      <c r="M100" s="8">
        <v>-24</v>
      </c>
      <c r="N100" s="8">
        <f t="shared" si="4"/>
        <v>6</v>
      </c>
      <c r="O100" s="15">
        <f t="shared" si="5"/>
        <v>-10320</v>
      </c>
      <c r="P100" s="15">
        <f t="shared" si="6"/>
        <v>2580</v>
      </c>
      <c r="Q100" s="8">
        <f t="shared" si="7"/>
        <v>30</v>
      </c>
    </row>
    <row r="101" spans="1:17" x14ac:dyDescent="0.25">
      <c r="A101" s="5" t="s">
        <v>12</v>
      </c>
      <c r="B101" s="5" t="s">
        <v>13</v>
      </c>
      <c r="C101" s="5" t="s">
        <v>140</v>
      </c>
      <c r="D101" s="6">
        <v>1467200224</v>
      </c>
      <c r="E101" s="7">
        <v>45898</v>
      </c>
      <c r="F101" s="7">
        <v>45898</v>
      </c>
      <c r="G101" s="5">
        <v>15425290892</v>
      </c>
      <c r="H101" s="8" t="s">
        <v>141</v>
      </c>
      <c r="I101" s="13">
        <v>3025.6</v>
      </c>
      <c r="J101" s="7">
        <v>45928</v>
      </c>
      <c r="K101" s="13">
        <v>2480</v>
      </c>
      <c r="L101" s="7">
        <v>45910</v>
      </c>
      <c r="M101" s="8">
        <v>-18</v>
      </c>
      <c r="N101" s="8">
        <f t="shared" si="4"/>
        <v>12</v>
      </c>
      <c r="O101" s="15">
        <f t="shared" si="5"/>
        <v>-44640</v>
      </c>
      <c r="P101" s="15">
        <f t="shared" si="6"/>
        <v>29760</v>
      </c>
      <c r="Q101" s="8">
        <f t="shared" si="7"/>
        <v>30</v>
      </c>
    </row>
    <row r="102" spans="1:17" x14ac:dyDescent="0.25">
      <c r="A102" s="5" t="s">
        <v>12</v>
      </c>
      <c r="B102" s="5" t="s">
        <v>13</v>
      </c>
      <c r="C102" s="5" t="s">
        <v>70</v>
      </c>
      <c r="D102" s="6" t="s">
        <v>71</v>
      </c>
      <c r="E102" s="7">
        <v>45901</v>
      </c>
      <c r="F102" s="7">
        <v>45901</v>
      </c>
      <c r="G102" s="5">
        <v>15445170400</v>
      </c>
      <c r="H102" s="8">
        <v>73</v>
      </c>
      <c r="I102" s="13">
        <v>2377.6</v>
      </c>
      <c r="J102" s="7">
        <v>45931</v>
      </c>
      <c r="K102" s="13">
        <v>1948.85</v>
      </c>
      <c r="L102" s="7">
        <v>45911</v>
      </c>
      <c r="M102" s="8">
        <v>-20</v>
      </c>
      <c r="N102" s="8">
        <f t="shared" si="4"/>
        <v>10</v>
      </c>
      <c r="O102" s="15">
        <f t="shared" si="5"/>
        <v>-38977</v>
      </c>
      <c r="P102" s="15">
        <f t="shared" si="6"/>
        <v>19488.5</v>
      </c>
      <c r="Q102" s="8">
        <f t="shared" si="7"/>
        <v>30</v>
      </c>
    </row>
    <row r="103" spans="1:17" x14ac:dyDescent="0.25">
      <c r="A103" s="5" t="s">
        <v>12</v>
      </c>
      <c r="B103" s="5" t="s">
        <v>13</v>
      </c>
      <c r="C103" s="5" t="s">
        <v>54</v>
      </c>
      <c r="D103" s="6">
        <v>809070485</v>
      </c>
      <c r="E103" s="7">
        <v>45903</v>
      </c>
      <c r="F103" s="7">
        <v>45903</v>
      </c>
      <c r="G103" s="5">
        <v>15454462082</v>
      </c>
      <c r="H103" s="8">
        <v>91</v>
      </c>
      <c r="I103" s="13">
        <v>20130</v>
      </c>
      <c r="J103" s="7">
        <v>45933</v>
      </c>
      <c r="K103" s="13">
        <v>16500</v>
      </c>
      <c r="L103" s="7">
        <v>45916</v>
      </c>
      <c r="M103" s="8">
        <v>-17</v>
      </c>
      <c r="N103" s="8">
        <f t="shared" si="4"/>
        <v>13</v>
      </c>
      <c r="O103" s="15">
        <f t="shared" si="5"/>
        <v>-280500</v>
      </c>
      <c r="P103" s="15">
        <f t="shared" si="6"/>
        <v>214500</v>
      </c>
      <c r="Q103" s="8">
        <f t="shared" si="7"/>
        <v>30</v>
      </c>
    </row>
    <row r="104" spans="1:17" x14ac:dyDescent="0.25">
      <c r="A104" s="5" t="s">
        <v>12</v>
      </c>
      <c r="B104" s="5" t="s">
        <v>13</v>
      </c>
      <c r="C104" s="5" t="s">
        <v>14</v>
      </c>
      <c r="D104" s="6">
        <v>1334410493</v>
      </c>
      <c r="E104" s="7">
        <v>45905</v>
      </c>
      <c r="F104" s="7">
        <v>45905</v>
      </c>
      <c r="G104" s="5">
        <v>15479142772</v>
      </c>
      <c r="H104" s="8">
        <v>32</v>
      </c>
      <c r="I104" s="13">
        <v>60000</v>
      </c>
      <c r="J104" s="7">
        <v>45935</v>
      </c>
      <c r="K104" s="13">
        <v>49180.33</v>
      </c>
      <c r="L104" s="7">
        <v>45911</v>
      </c>
      <c r="M104" s="8">
        <v>-24</v>
      </c>
      <c r="N104" s="8">
        <f t="shared" si="4"/>
        <v>6</v>
      </c>
      <c r="O104" s="15">
        <f t="shared" si="5"/>
        <v>-1180327.92</v>
      </c>
      <c r="P104" s="15">
        <f t="shared" si="6"/>
        <v>295081.98</v>
      </c>
      <c r="Q104" s="8">
        <f t="shared" si="7"/>
        <v>30</v>
      </c>
    </row>
    <row r="105" spans="1:17" x14ac:dyDescent="0.25">
      <c r="A105" s="5" t="s">
        <v>12</v>
      </c>
      <c r="B105" s="5" t="s">
        <v>13</v>
      </c>
      <c r="C105" s="5" t="s">
        <v>100</v>
      </c>
      <c r="D105" s="6">
        <v>307530493</v>
      </c>
      <c r="E105" s="7">
        <v>45905</v>
      </c>
      <c r="F105" s="7">
        <v>45905</v>
      </c>
      <c r="G105" s="5">
        <v>15482297918</v>
      </c>
      <c r="H105" s="8" t="s">
        <v>142</v>
      </c>
      <c r="I105" s="13">
        <v>1488.4</v>
      </c>
      <c r="J105" s="7">
        <v>45935</v>
      </c>
      <c r="K105" s="13">
        <v>1220</v>
      </c>
      <c r="L105" s="7">
        <v>45931</v>
      </c>
      <c r="M105" s="8">
        <v>-4</v>
      </c>
      <c r="N105" s="8">
        <f t="shared" si="4"/>
        <v>26</v>
      </c>
      <c r="O105" s="15">
        <f t="shared" si="5"/>
        <v>-4880</v>
      </c>
      <c r="P105" s="15">
        <f t="shared" si="6"/>
        <v>31720</v>
      </c>
      <c r="Q105" s="8">
        <f t="shared" si="7"/>
        <v>30</v>
      </c>
    </row>
    <row r="106" spans="1:17" x14ac:dyDescent="0.25">
      <c r="A106" s="5" t="s">
        <v>12</v>
      </c>
      <c r="B106" s="5" t="s">
        <v>13</v>
      </c>
      <c r="C106" s="5" t="s">
        <v>57</v>
      </c>
      <c r="D106" s="6">
        <v>1607770490</v>
      </c>
      <c r="E106" s="7">
        <v>45918</v>
      </c>
      <c r="F106" s="7">
        <v>45918</v>
      </c>
      <c r="G106" s="5">
        <v>15577571847</v>
      </c>
      <c r="H106" s="8" t="s">
        <v>143</v>
      </c>
      <c r="I106" s="13">
        <v>2745</v>
      </c>
      <c r="J106" s="7">
        <v>45948</v>
      </c>
      <c r="K106" s="13">
        <v>2250</v>
      </c>
      <c r="L106" s="7">
        <v>45932</v>
      </c>
      <c r="M106" s="8">
        <v>-16</v>
      </c>
      <c r="N106" s="8">
        <f t="shared" si="4"/>
        <v>14</v>
      </c>
      <c r="O106" s="15">
        <f t="shared" si="5"/>
        <v>-36000</v>
      </c>
      <c r="P106" s="15">
        <f t="shared" si="6"/>
        <v>31500</v>
      </c>
      <c r="Q106" s="8">
        <f t="shared" si="7"/>
        <v>30</v>
      </c>
    </row>
    <row r="107" spans="1:17" x14ac:dyDescent="0.25">
      <c r="A107" s="5" t="s">
        <v>12</v>
      </c>
      <c r="B107" s="5" t="s">
        <v>13</v>
      </c>
      <c r="C107" s="5" t="s">
        <v>64</v>
      </c>
      <c r="D107" s="6">
        <v>2312830462</v>
      </c>
      <c r="E107" s="7">
        <v>45941</v>
      </c>
      <c r="F107" s="7">
        <v>45941</v>
      </c>
      <c r="G107" s="5">
        <v>15746893502</v>
      </c>
      <c r="H107" s="8">
        <v>153</v>
      </c>
      <c r="I107" s="13">
        <v>6075.6</v>
      </c>
      <c r="J107" s="7">
        <v>45971</v>
      </c>
      <c r="K107" s="13">
        <v>4980</v>
      </c>
      <c r="L107" s="7">
        <v>45946</v>
      </c>
      <c r="M107" s="8">
        <v>-25</v>
      </c>
      <c r="N107" s="8">
        <f t="shared" si="4"/>
        <v>5</v>
      </c>
      <c r="O107" s="15">
        <f t="shared" si="5"/>
        <v>-124500</v>
      </c>
      <c r="P107" s="15">
        <f t="shared" si="6"/>
        <v>24900</v>
      </c>
      <c r="Q107" s="8">
        <f t="shared" si="7"/>
        <v>30</v>
      </c>
    </row>
    <row r="108" spans="1:17" x14ac:dyDescent="0.25">
      <c r="A108" s="5" t="s">
        <v>12</v>
      </c>
      <c r="B108" s="5" t="s">
        <v>13</v>
      </c>
      <c r="C108" s="5" t="s">
        <v>49</v>
      </c>
      <c r="D108" s="6">
        <v>937170496</v>
      </c>
      <c r="E108" s="7">
        <v>45944</v>
      </c>
      <c r="F108" s="7">
        <v>45944</v>
      </c>
      <c r="G108" s="5">
        <v>15776900943</v>
      </c>
      <c r="H108" s="8" t="s">
        <v>144</v>
      </c>
      <c r="I108" s="13">
        <v>6075.6</v>
      </c>
      <c r="J108" s="7">
        <v>45974</v>
      </c>
      <c r="K108" s="13">
        <v>4980</v>
      </c>
      <c r="L108" s="7">
        <v>45953</v>
      </c>
      <c r="M108" s="8">
        <v>-21</v>
      </c>
      <c r="N108" s="8">
        <f t="shared" si="4"/>
        <v>9</v>
      </c>
      <c r="O108" s="15">
        <f t="shared" si="5"/>
        <v>-104580</v>
      </c>
      <c r="P108" s="15">
        <f t="shared" si="6"/>
        <v>44820</v>
      </c>
      <c r="Q108" s="8">
        <f t="shared" si="7"/>
        <v>30</v>
      </c>
    </row>
    <row r="109" spans="1:17" x14ac:dyDescent="0.25">
      <c r="A109" s="5" t="s">
        <v>12</v>
      </c>
      <c r="B109" s="5" t="s">
        <v>13</v>
      </c>
      <c r="C109" s="5" t="s">
        <v>54</v>
      </c>
      <c r="D109" s="6">
        <v>809070485</v>
      </c>
      <c r="E109" s="7">
        <v>45944</v>
      </c>
      <c r="F109" s="7">
        <v>45944</v>
      </c>
      <c r="G109" s="5">
        <v>15778125359</v>
      </c>
      <c r="H109" s="8">
        <v>131</v>
      </c>
      <c r="I109" s="13">
        <v>20130</v>
      </c>
      <c r="J109" s="7">
        <v>45974</v>
      </c>
      <c r="K109" s="13">
        <v>16500</v>
      </c>
      <c r="L109" s="7">
        <v>45953</v>
      </c>
      <c r="M109" s="8">
        <v>-21</v>
      </c>
      <c r="N109" s="8">
        <f t="shared" si="4"/>
        <v>9</v>
      </c>
      <c r="O109" s="15">
        <f t="shared" si="5"/>
        <v>-346500</v>
      </c>
      <c r="P109" s="15">
        <f t="shared" si="6"/>
        <v>148500</v>
      </c>
      <c r="Q109" s="8">
        <f t="shared" si="7"/>
        <v>30</v>
      </c>
    </row>
    <row r="110" spans="1:17" x14ac:dyDescent="0.25">
      <c r="A110" s="5" t="s">
        <v>12</v>
      </c>
      <c r="B110" s="5" t="s">
        <v>13</v>
      </c>
      <c r="C110" s="5" t="s">
        <v>145</v>
      </c>
      <c r="D110" s="6">
        <v>92082880490</v>
      </c>
      <c r="E110" s="7">
        <v>45975</v>
      </c>
      <c r="F110" s="7">
        <v>45975</v>
      </c>
      <c r="G110" s="5">
        <v>15999576381</v>
      </c>
      <c r="H110" s="9">
        <v>46068</v>
      </c>
      <c r="I110" s="13">
        <v>9000</v>
      </c>
      <c r="J110" s="7">
        <v>46005</v>
      </c>
      <c r="K110" s="13">
        <v>7377.05</v>
      </c>
      <c r="L110" s="7">
        <v>45988</v>
      </c>
      <c r="M110" s="8">
        <v>-17</v>
      </c>
      <c r="N110" s="8">
        <f t="shared" si="4"/>
        <v>13</v>
      </c>
      <c r="O110" s="15">
        <f t="shared" si="5"/>
        <v>-125409.85</v>
      </c>
      <c r="P110" s="15">
        <f t="shared" si="6"/>
        <v>95901.650000000009</v>
      </c>
      <c r="Q110" s="8">
        <f t="shared" si="7"/>
        <v>30</v>
      </c>
    </row>
    <row r="111" spans="1:17" x14ac:dyDescent="0.25">
      <c r="A111" s="5" t="s">
        <v>12</v>
      </c>
      <c r="B111" s="5" t="s">
        <v>13</v>
      </c>
      <c r="C111" s="5" t="s">
        <v>73</v>
      </c>
      <c r="D111" s="6" t="s">
        <v>74</v>
      </c>
      <c r="E111" s="7">
        <v>45975</v>
      </c>
      <c r="F111" s="7">
        <v>45975</v>
      </c>
      <c r="G111" s="5">
        <v>16004703888</v>
      </c>
      <c r="H111" s="8" t="s">
        <v>146</v>
      </c>
      <c r="I111" s="13">
        <v>25596</v>
      </c>
      <c r="J111" s="7">
        <v>46005</v>
      </c>
      <c r="K111" s="13">
        <v>23269.09</v>
      </c>
      <c r="L111" s="7">
        <v>45988</v>
      </c>
      <c r="M111" s="8">
        <v>-17</v>
      </c>
      <c r="N111" s="8">
        <f t="shared" si="4"/>
        <v>13</v>
      </c>
      <c r="O111" s="15">
        <f t="shared" si="5"/>
        <v>-395574.53</v>
      </c>
      <c r="P111" s="15">
        <f t="shared" si="6"/>
        <v>302498.17</v>
      </c>
      <c r="Q111" s="8">
        <f t="shared" si="7"/>
        <v>30</v>
      </c>
    </row>
    <row r="112" spans="1:17" x14ac:dyDescent="0.25">
      <c r="A112" s="5" t="s">
        <v>12</v>
      </c>
      <c r="B112" s="5" t="s">
        <v>13</v>
      </c>
      <c r="C112" s="5" t="s">
        <v>55</v>
      </c>
      <c r="D112" s="6">
        <v>1167470499</v>
      </c>
      <c r="E112" s="7">
        <v>45978</v>
      </c>
      <c r="F112" s="7">
        <v>45978</v>
      </c>
      <c r="G112" s="5">
        <v>16019385289</v>
      </c>
      <c r="H112" s="8" t="s">
        <v>147</v>
      </c>
      <c r="I112" s="13">
        <v>21004</v>
      </c>
      <c r="J112" s="7">
        <v>46008</v>
      </c>
      <c r="K112" s="13">
        <v>19094.54</v>
      </c>
      <c r="L112" s="7">
        <v>45988</v>
      </c>
      <c r="M112" s="8">
        <v>-20</v>
      </c>
      <c r="N112" s="8">
        <f t="shared" si="4"/>
        <v>10</v>
      </c>
      <c r="O112" s="15">
        <f t="shared" si="5"/>
        <v>-381890.80000000005</v>
      </c>
      <c r="P112" s="15">
        <f t="shared" si="6"/>
        <v>190945.40000000002</v>
      </c>
      <c r="Q112" s="8">
        <f t="shared" si="7"/>
        <v>30</v>
      </c>
    </row>
    <row r="113" spans="1:17" x14ac:dyDescent="0.25">
      <c r="A113" s="5" t="s">
        <v>12</v>
      </c>
      <c r="B113" s="5" t="s">
        <v>13</v>
      </c>
      <c r="C113" s="5" t="s">
        <v>70</v>
      </c>
      <c r="D113" s="6" t="s">
        <v>71</v>
      </c>
      <c r="E113" s="7">
        <v>45979</v>
      </c>
      <c r="F113" s="7">
        <v>45979</v>
      </c>
      <c r="G113" s="5">
        <v>16032443253</v>
      </c>
      <c r="H113" s="8">
        <v>100</v>
      </c>
      <c r="I113" s="13">
        <v>3566.4</v>
      </c>
      <c r="J113" s="7">
        <v>46009</v>
      </c>
      <c r="K113" s="13">
        <v>2923.28</v>
      </c>
      <c r="L113" s="7">
        <v>45988</v>
      </c>
      <c r="M113" s="8">
        <v>-21</v>
      </c>
      <c r="N113" s="8">
        <f t="shared" si="4"/>
        <v>9</v>
      </c>
      <c r="O113" s="15">
        <f t="shared" si="5"/>
        <v>-61388.880000000005</v>
      </c>
      <c r="P113" s="15">
        <f t="shared" si="6"/>
        <v>26309.52</v>
      </c>
      <c r="Q113" s="8">
        <f t="shared" si="7"/>
        <v>30</v>
      </c>
    </row>
    <row r="114" spans="1:17" x14ac:dyDescent="0.25">
      <c r="A114" s="5" t="s">
        <v>12</v>
      </c>
      <c r="B114" s="5" t="s">
        <v>13</v>
      </c>
      <c r="C114" s="5" t="s">
        <v>117</v>
      </c>
      <c r="D114" s="6">
        <v>92060830491</v>
      </c>
      <c r="E114" s="7">
        <v>45980</v>
      </c>
      <c r="F114" s="7">
        <v>45980</v>
      </c>
      <c r="G114" s="5">
        <v>16038358048</v>
      </c>
      <c r="H114" s="8">
        <v>86</v>
      </c>
      <c r="I114" s="13">
        <v>6000</v>
      </c>
      <c r="J114" s="7">
        <v>46010</v>
      </c>
      <c r="K114" s="13">
        <v>6000</v>
      </c>
      <c r="L114" s="7">
        <v>45993</v>
      </c>
      <c r="M114" s="8">
        <v>-17</v>
      </c>
      <c r="N114" s="8">
        <f t="shared" si="4"/>
        <v>13</v>
      </c>
      <c r="O114" s="15">
        <f t="shared" si="5"/>
        <v>-102000</v>
      </c>
      <c r="P114" s="15">
        <f t="shared" si="6"/>
        <v>78000</v>
      </c>
      <c r="Q114" s="8">
        <f t="shared" si="7"/>
        <v>30</v>
      </c>
    </row>
    <row r="115" spans="1:17" x14ac:dyDescent="0.25">
      <c r="A115" s="5" t="s">
        <v>12</v>
      </c>
      <c r="B115" s="5" t="s">
        <v>13</v>
      </c>
      <c r="C115" s="5" t="s">
        <v>148</v>
      </c>
      <c r="D115" s="6">
        <v>801300492</v>
      </c>
      <c r="E115" s="7">
        <v>45989</v>
      </c>
      <c r="F115" s="7">
        <v>45989</v>
      </c>
      <c r="G115" s="5">
        <v>16095345558</v>
      </c>
      <c r="H115" s="10">
        <v>19391</v>
      </c>
      <c r="I115" s="13">
        <v>828.71</v>
      </c>
      <c r="J115" s="7">
        <v>46019</v>
      </c>
      <c r="K115" s="13">
        <v>679.27</v>
      </c>
      <c r="L115" s="7">
        <v>45995</v>
      </c>
      <c r="M115" s="8">
        <v>-24</v>
      </c>
      <c r="N115" s="8">
        <f t="shared" si="4"/>
        <v>6</v>
      </c>
      <c r="O115" s="15">
        <f t="shared" si="5"/>
        <v>-16302.48</v>
      </c>
      <c r="P115" s="15">
        <f t="shared" si="6"/>
        <v>4075.62</v>
      </c>
      <c r="Q115" s="8">
        <f t="shared" si="7"/>
        <v>30</v>
      </c>
    </row>
    <row r="116" spans="1:17" x14ac:dyDescent="0.25">
      <c r="A116" s="5" t="s">
        <v>12</v>
      </c>
      <c r="B116" s="5" t="s">
        <v>13</v>
      </c>
      <c r="C116" s="5" t="s">
        <v>38</v>
      </c>
      <c r="D116" s="6">
        <v>2194050486</v>
      </c>
      <c r="E116" s="7">
        <v>45989</v>
      </c>
      <c r="F116" s="7">
        <v>45989</v>
      </c>
      <c r="G116" s="5">
        <v>16096457043</v>
      </c>
      <c r="H116" s="8" t="s">
        <v>149</v>
      </c>
      <c r="I116" s="13">
        <v>14400</v>
      </c>
      <c r="J116" s="7">
        <v>46019</v>
      </c>
      <c r="K116" s="13">
        <v>13090.91</v>
      </c>
      <c r="L116" s="7">
        <v>45993</v>
      </c>
      <c r="M116" s="8">
        <v>-26</v>
      </c>
      <c r="N116" s="8">
        <f t="shared" si="4"/>
        <v>4</v>
      </c>
      <c r="O116" s="15">
        <f t="shared" si="5"/>
        <v>-340363.66</v>
      </c>
      <c r="P116" s="15">
        <f t="shared" si="6"/>
        <v>52363.64</v>
      </c>
      <c r="Q116" s="8">
        <f t="shared" si="7"/>
        <v>30</v>
      </c>
    </row>
    <row r="117" spans="1:17" x14ac:dyDescent="0.25">
      <c r="A117" s="5" t="s">
        <v>12</v>
      </c>
      <c r="B117" s="5" t="s">
        <v>13</v>
      </c>
      <c r="C117" s="5" t="s">
        <v>150</v>
      </c>
      <c r="D117" s="6">
        <v>363300492</v>
      </c>
      <c r="E117" s="7">
        <v>45989</v>
      </c>
      <c r="F117" s="7">
        <v>45989</v>
      </c>
      <c r="G117" s="5">
        <v>16099020238</v>
      </c>
      <c r="H117" s="8" t="s">
        <v>16</v>
      </c>
      <c r="I117" s="13">
        <v>1500</v>
      </c>
      <c r="J117" s="7">
        <v>46019</v>
      </c>
      <c r="K117" s="13">
        <v>1229.51</v>
      </c>
      <c r="L117" s="7">
        <v>45995</v>
      </c>
      <c r="M117" s="8">
        <v>-24</v>
      </c>
      <c r="N117" s="8">
        <f t="shared" si="4"/>
        <v>6</v>
      </c>
      <c r="O117" s="15">
        <f t="shared" si="5"/>
        <v>-29508.239999999998</v>
      </c>
      <c r="P117" s="15">
        <f t="shared" si="6"/>
        <v>7377.0599999999995</v>
      </c>
      <c r="Q117" s="8">
        <f t="shared" si="7"/>
        <v>30</v>
      </c>
    </row>
    <row r="118" spans="1:17" x14ac:dyDescent="0.25">
      <c r="A118" s="5" t="s">
        <v>12</v>
      </c>
      <c r="B118" s="5" t="s">
        <v>13</v>
      </c>
      <c r="C118" s="5" t="s">
        <v>21</v>
      </c>
      <c r="D118" s="6">
        <v>1170260499</v>
      </c>
      <c r="E118" s="7">
        <v>45989</v>
      </c>
      <c r="F118" s="7">
        <v>45989</v>
      </c>
      <c r="G118" s="5">
        <v>16099056149</v>
      </c>
      <c r="H118" s="8" t="s">
        <v>151</v>
      </c>
      <c r="I118" s="13">
        <v>25664.799999999999</v>
      </c>
      <c r="J118" s="7">
        <v>46019</v>
      </c>
      <c r="K118" s="13">
        <v>25664.799999999999</v>
      </c>
      <c r="L118" s="7">
        <v>45995</v>
      </c>
      <c r="M118" s="8">
        <v>-24</v>
      </c>
      <c r="N118" s="8">
        <f t="shared" si="4"/>
        <v>6</v>
      </c>
      <c r="O118" s="15">
        <f t="shared" si="5"/>
        <v>-615955.19999999995</v>
      </c>
      <c r="P118" s="15">
        <f t="shared" si="6"/>
        <v>153988.79999999999</v>
      </c>
      <c r="Q118" s="8">
        <f t="shared" si="7"/>
        <v>30</v>
      </c>
    </row>
    <row r="119" spans="1:17" x14ac:dyDescent="0.25">
      <c r="A119" s="5" t="s">
        <v>12</v>
      </c>
      <c r="B119" s="5" t="s">
        <v>13</v>
      </c>
      <c r="C119" s="5" t="s">
        <v>152</v>
      </c>
      <c r="D119" s="6">
        <v>82001370491</v>
      </c>
      <c r="E119" s="7">
        <v>45992</v>
      </c>
      <c r="F119" s="7">
        <v>45992</v>
      </c>
      <c r="G119" s="5">
        <v>16117194055</v>
      </c>
      <c r="H119" s="8" t="s">
        <v>153</v>
      </c>
      <c r="I119" s="13">
        <v>5000</v>
      </c>
      <c r="J119" s="7">
        <v>46022</v>
      </c>
      <c r="K119" s="13">
        <v>4098.3599999999997</v>
      </c>
      <c r="L119" s="7">
        <v>45995</v>
      </c>
      <c r="M119" s="8">
        <v>-27</v>
      </c>
      <c r="N119" s="8">
        <f t="shared" si="4"/>
        <v>3</v>
      </c>
      <c r="O119" s="15">
        <f t="shared" si="5"/>
        <v>-110655.71999999999</v>
      </c>
      <c r="P119" s="15">
        <f t="shared" si="6"/>
        <v>12295.079999999998</v>
      </c>
      <c r="Q119" s="8">
        <f t="shared" si="7"/>
        <v>30</v>
      </c>
    </row>
    <row r="120" spans="1:17" x14ac:dyDescent="0.25">
      <c r="A120" s="5" t="s">
        <v>12</v>
      </c>
      <c r="B120" s="5" t="s">
        <v>13</v>
      </c>
      <c r="C120" s="5" t="s">
        <v>154</v>
      </c>
      <c r="D120" s="6" t="s">
        <v>155</v>
      </c>
      <c r="E120" s="7">
        <v>45992</v>
      </c>
      <c r="F120" s="7">
        <v>45992</v>
      </c>
      <c r="G120" s="5">
        <v>16117414160</v>
      </c>
      <c r="H120" s="8" t="s">
        <v>156</v>
      </c>
      <c r="I120" s="13">
        <v>13921.91</v>
      </c>
      <c r="J120" s="7">
        <v>46022</v>
      </c>
      <c r="K120" s="13">
        <v>13921.91</v>
      </c>
      <c r="L120" s="7">
        <v>45995</v>
      </c>
      <c r="M120" s="8">
        <v>-27</v>
      </c>
      <c r="N120" s="8">
        <f t="shared" si="4"/>
        <v>3</v>
      </c>
      <c r="O120" s="15">
        <f t="shared" si="5"/>
        <v>-375891.57</v>
      </c>
      <c r="P120" s="15">
        <f t="shared" si="6"/>
        <v>41765.729999999996</v>
      </c>
      <c r="Q120" s="8">
        <f t="shared" si="7"/>
        <v>30</v>
      </c>
    </row>
    <row r="121" spans="1:17" x14ac:dyDescent="0.25">
      <c r="A121" s="5" t="s">
        <v>12</v>
      </c>
      <c r="B121" s="5" t="s">
        <v>13</v>
      </c>
      <c r="C121" s="5" t="s">
        <v>70</v>
      </c>
      <c r="D121" s="6" t="s">
        <v>71</v>
      </c>
      <c r="E121" s="7">
        <v>45992</v>
      </c>
      <c r="F121" s="7">
        <v>45992</v>
      </c>
      <c r="G121" s="5">
        <v>16120795450</v>
      </c>
      <c r="H121" s="8">
        <v>102</v>
      </c>
      <c r="I121" s="13">
        <v>1464</v>
      </c>
      <c r="J121" s="7">
        <v>46022</v>
      </c>
      <c r="K121" s="13">
        <v>1200</v>
      </c>
      <c r="L121" s="7">
        <v>45995</v>
      </c>
      <c r="M121" s="8">
        <v>-27</v>
      </c>
      <c r="N121" s="8">
        <f t="shared" si="4"/>
        <v>3</v>
      </c>
      <c r="O121" s="15">
        <f t="shared" si="5"/>
        <v>-32400</v>
      </c>
      <c r="P121" s="15">
        <f t="shared" si="6"/>
        <v>3600</v>
      </c>
      <c r="Q121" s="8">
        <f t="shared" si="7"/>
        <v>30</v>
      </c>
    </row>
    <row r="122" spans="1:17" x14ac:dyDescent="0.25">
      <c r="A122" s="5" t="s">
        <v>12</v>
      </c>
      <c r="B122" s="5" t="s">
        <v>13</v>
      </c>
      <c r="C122" s="5" t="s">
        <v>14</v>
      </c>
      <c r="D122" s="6">
        <v>1334410493</v>
      </c>
      <c r="E122" s="7">
        <v>45995</v>
      </c>
      <c r="F122" s="7">
        <v>45995</v>
      </c>
      <c r="G122" s="5">
        <v>16154267394</v>
      </c>
      <c r="H122" s="8">
        <v>46</v>
      </c>
      <c r="I122" s="13">
        <v>60000</v>
      </c>
      <c r="J122" s="7">
        <v>46025</v>
      </c>
      <c r="K122" s="13">
        <v>49180.33</v>
      </c>
      <c r="L122" s="7">
        <v>45996</v>
      </c>
      <c r="M122" s="8">
        <v>-29</v>
      </c>
      <c r="N122" s="8">
        <f t="shared" si="4"/>
        <v>1</v>
      </c>
      <c r="O122" s="15">
        <f t="shared" si="5"/>
        <v>-1426229.57</v>
      </c>
      <c r="P122" s="15">
        <f t="shared" si="6"/>
        <v>49180.33</v>
      </c>
      <c r="Q122" s="8">
        <f t="shared" si="7"/>
        <v>30</v>
      </c>
    </row>
    <row r="123" spans="1:17" x14ac:dyDescent="0.25">
      <c r="A123" s="5" t="s">
        <v>12</v>
      </c>
      <c r="B123" s="5" t="s">
        <v>13</v>
      </c>
      <c r="C123" s="5" t="s">
        <v>157</v>
      </c>
      <c r="D123" s="6">
        <v>2063780494</v>
      </c>
      <c r="E123" s="7">
        <v>45995</v>
      </c>
      <c r="F123" s="7">
        <v>45995</v>
      </c>
      <c r="G123" s="5">
        <v>16156785990</v>
      </c>
      <c r="H123" s="8" t="s">
        <v>158</v>
      </c>
      <c r="I123" s="13">
        <v>1000</v>
      </c>
      <c r="J123" s="7">
        <v>46025</v>
      </c>
      <c r="K123" s="13">
        <v>819.67</v>
      </c>
      <c r="L123" s="7">
        <v>46001</v>
      </c>
      <c r="M123" s="8">
        <v>-24</v>
      </c>
      <c r="N123" s="8">
        <f t="shared" si="4"/>
        <v>6</v>
      </c>
      <c r="O123" s="15">
        <f t="shared" si="5"/>
        <v>-19672.079999999998</v>
      </c>
      <c r="P123" s="15">
        <f t="shared" si="6"/>
        <v>4918.0199999999995</v>
      </c>
      <c r="Q123" s="8">
        <f t="shared" si="7"/>
        <v>30</v>
      </c>
    </row>
    <row r="124" spans="1:17" x14ac:dyDescent="0.25">
      <c r="A124" s="5" t="s">
        <v>12</v>
      </c>
      <c r="B124" s="5" t="s">
        <v>13</v>
      </c>
      <c r="C124" s="5" t="s">
        <v>159</v>
      </c>
      <c r="D124" s="6">
        <v>2002510499</v>
      </c>
      <c r="E124" s="7">
        <v>45995</v>
      </c>
      <c r="F124" s="7">
        <v>45995</v>
      </c>
      <c r="G124" s="5">
        <v>16158700369</v>
      </c>
      <c r="H124" s="8" t="s">
        <v>160</v>
      </c>
      <c r="I124" s="13">
        <v>1500</v>
      </c>
      <c r="J124" s="7">
        <v>46025</v>
      </c>
      <c r="K124" s="13">
        <v>1229.51</v>
      </c>
      <c r="L124" s="7">
        <v>46001</v>
      </c>
      <c r="M124" s="8">
        <v>-24</v>
      </c>
      <c r="N124" s="8">
        <f t="shared" si="4"/>
        <v>6</v>
      </c>
      <c r="O124" s="15">
        <f t="shared" si="5"/>
        <v>-29508.239999999998</v>
      </c>
      <c r="P124" s="15">
        <f t="shared" si="6"/>
        <v>7377.0599999999995</v>
      </c>
      <c r="Q124" s="8">
        <f t="shared" si="7"/>
        <v>30</v>
      </c>
    </row>
    <row r="125" spans="1:17" x14ac:dyDescent="0.25">
      <c r="A125" s="5" t="s">
        <v>12</v>
      </c>
      <c r="B125" s="5" t="s">
        <v>13</v>
      </c>
      <c r="C125" s="5" t="s">
        <v>43</v>
      </c>
      <c r="D125" s="6">
        <v>100460492</v>
      </c>
      <c r="E125" s="7">
        <v>46006</v>
      </c>
      <c r="F125" s="7">
        <v>46006</v>
      </c>
      <c r="G125" s="5">
        <v>16242082607</v>
      </c>
      <c r="H125" s="8" t="s">
        <v>161</v>
      </c>
      <c r="I125" s="13">
        <v>9540</v>
      </c>
      <c r="J125" s="7">
        <v>46036</v>
      </c>
      <c r="K125" s="13">
        <v>9540</v>
      </c>
      <c r="L125" s="7">
        <v>46008</v>
      </c>
      <c r="M125" s="8">
        <v>-28</v>
      </c>
      <c r="N125" s="8">
        <f t="shared" si="4"/>
        <v>2</v>
      </c>
      <c r="O125" s="15">
        <f t="shared" si="5"/>
        <v>-267120</v>
      </c>
      <c r="P125" s="15">
        <f t="shared" si="6"/>
        <v>19080</v>
      </c>
      <c r="Q125" s="8">
        <f t="shared" si="7"/>
        <v>30</v>
      </c>
    </row>
    <row r="126" spans="1:17" x14ac:dyDescent="0.25">
      <c r="A126" s="5" t="s">
        <v>12</v>
      </c>
      <c r="B126" s="5" t="s">
        <v>162</v>
      </c>
      <c r="C126" s="5" t="s">
        <v>163</v>
      </c>
      <c r="D126" s="6">
        <v>2076770516</v>
      </c>
      <c r="E126" s="7">
        <v>45678</v>
      </c>
      <c r="F126" s="7">
        <v>45678</v>
      </c>
      <c r="G126" s="5">
        <v>13877558421</v>
      </c>
      <c r="H126" s="8" t="s">
        <v>48</v>
      </c>
      <c r="I126" s="13">
        <v>263188.82</v>
      </c>
      <c r="J126" s="7">
        <v>45708</v>
      </c>
      <c r="K126" s="13">
        <v>215728.54</v>
      </c>
      <c r="L126" s="7">
        <v>45702</v>
      </c>
      <c r="M126" s="8">
        <v>-6</v>
      </c>
      <c r="N126" s="8">
        <f t="shared" si="4"/>
        <v>24</v>
      </c>
      <c r="O126" s="15">
        <f t="shared" si="5"/>
        <v>-1294371.24</v>
      </c>
      <c r="P126" s="15">
        <f t="shared" si="6"/>
        <v>5177484.96</v>
      </c>
      <c r="Q126" s="8">
        <f t="shared" si="7"/>
        <v>30</v>
      </c>
    </row>
    <row r="127" spans="1:17" x14ac:dyDescent="0.25">
      <c r="A127" s="5" t="s">
        <v>12</v>
      </c>
      <c r="B127" s="5" t="s">
        <v>162</v>
      </c>
      <c r="C127" s="5" t="s">
        <v>164</v>
      </c>
      <c r="D127" s="6">
        <v>1934420496</v>
      </c>
      <c r="E127" s="7">
        <v>45680</v>
      </c>
      <c r="F127" s="7">
        <v>45680</v>
      </c>
      <c r="G127" s="5">
        <v>13892807564</v>
      </c>
      <c r="H127" s="8">
        <v>1</v>
      </c>
      <c r="I127" s="13">
        <v>4149.3900000000003</v>
      </c>
      <c r="J127" s="7">
        <v>45710</v>
      </c>
      <c r="K127" s="13">
        <v>3401.14</v>
      </c>
      <c r="L127" s="7">
        <v>45691</v>
      </c>
      <c r="M127" s="8">
        <v>-19</v>
      </c>
      <c r="N127" s="8">
        <f t="shared" si="4"/>
        <v>11</v>
      </c>
      <c r="O127" s="15">
        <f t="shared" si="5"/>
        <v>-64621.659999999996</v>
      </c>
      <c r="P127" s="15">
        <f t="shared" si="6"/>
        <v>37412.54</v>
      </c>
      <c r="Q127" s="8">
        <f t="shared" si="7"/>
        <v>30</v>
      </c>
    </row>
    <row r="128" spans="1:17" x14ac:dyDescent="0.25">
      <c r="A128" s="5" t="s">
        <v>12</v>
      </c>
      <c r="B128" s="5" t="s">
        <v>162</v>
      </c>
      <c r="C128" s="5" t="s">
        <v>165</v>
      </c>
      <c r="D128" s="6">
        <v>1445950494</v>
      </c>
      <c r="E128" s="7">
        <v>45686</v>
      </c>
      <c r="F128" s="7">
        <v>45686</v>
      </c>
      <c r="G128" s="5">
        <v>13919751514</v>
      </c>
      <c r="H128" s="8" t="s">
        <v>166</v>
      </c>
      <c r="I128" s="13">
        <v>21745.32</v>
      </c>
      <c r="J128" s="7">
        <v>45716</v>
      </c>
      <c r="K128" s="13">
        <v>17824.03</v>
      </c>
      <c r="L128" s="7">
        <v>45692</v>
      </c>
      <c r="M128" s="8">
        <v>-24</v>
      </c>
      <c r="N128" s="8">
        <f t="shared" si="4"/>
        <v>6</v>
      </c>
      <c r="O128" s="15">
        <f t="shared" si="5"/>
        <v>-427776.72</v>
      </c>
      <c r="P128" s="15">
        <f t="shared" si="6"/>
        <v>106944.18</v>
      </c>
      <c r="Q128" s="8">
        <f t="shared" si="7"/>
        <v>30</v>
      </c>
    </row>
    <row r="129" spans="1:17" x14ac:dyDescent="0.25">
      <c r="A129" s="5" t="s">
        <v>12</v>
      </c>
      <c r="B129" s="5" t="s">
        <v>162</v>
      </c>
      <c r="C129" s="5" t="s">
        <v>167</v>
      </c>
      <c r="D129" s="6">
        <v>2723650541</v>
      </c>
      <c r="E129" s="7">
        <v>45693</v>
      </c>
      <c r="F129" s="7">
        <v>45693</v>
      </c>
      <c r="G129" s="5">
        <v>13976602253</v>
      </c>
      <c r="H129" s="8">
        <v>14</v>
      </c>
      <c r="I129" s="13">
        <v>80526.53</v>
      </c>
      <c r="J129" s="7">
        <v>45723</v>
      </c>
      <c r="K129" s="13">
        <v>66005.350000000006</v>
      </c>
      <c r="L129" s="7">
        <v>45716</v>
      </c>
      <c r="M129" s="8">
        <v>-7</v>
      </c>
      <c r="N129" s="8">
        <f t="shared" si="4"/>
        <v>23</v>
      </c>
      <c r="O129" s="15">
        <f t="shared" si="5"/>
        <v>-462037.45000000007</v>
      </c>
      <c r="P129" s="15">
        <f t="shared" si="6"/>
        <v>1518123.05</v>
      </c>
      <c r="Q129" s="8">
        <f t="shared" si="7"/>
        <v>30</v>
      </c>
    </row>
    <row r="130" spans="1:17" x14ac:dyDescent="0.25">
      <c r="A130" s="5" t="s">
        <v>12</v>
      </c>
      <c r="B130" s="5" t="s">
        <v>162</v>
      </c>
      <c r="C130" s="5" t="s">
        <v>168</v>
      </c>
      <c r="D130" s="6">
        <v>7865131218</v>
      </c>
      <c r="E130" s="7">
        <v>45698</v>
      </c>
      <c r="F130" s="7">
        <v>45698</v>
      </c>
      <c r="G130" s="5">
        <v>14010540076</v>
      </c>
      <c r="H130" s="8" t="s">
        <v>48</v>
      </c>
      <c r="I130" s="13">
        <v>120585.01</v>
      </c>
      <c r="J130" s="7">
        <v>45728</v>
      </c>
      <c r="K130" s="13">
        <v>98840.17</v>
      </c>
      <c r="L130" s="7">
        <v>45712</v>
      </c>
      <c r="M130" s="8">
        <v>-16</v>
      </c>
      <c r="N130" s="8">
        <f t="shared" si="4"/>
        <v>14</v>
      </c>
      <c r="O130" s="15">
        <f t="shared" si="5"/>
        <v>-1581442.72</v>
      </c>
      <c r="P130" s="15">
        <f t="shared" si="6"/>
        <v>1383762.38</v>
      </c>
      <c r="Q130" s="8">
        <f t="shared" si="7"/>
        <v>30</v>
      </c>
    </row>
    <row r="131" spans="1:17" x14ac:dyDescent="0.25">
      <c r="A131" s="5" t="s">
        <v>12</v>
      </c>
      <c r="B131" s="5" t="s">
        <v>162</v>
      </c>
      <c r="C131" s="5" t="s">
        <v>169</v>
      </c>
      <c r="D131" s="6">
        <v>8078101212</v>
      </c>
      <c r="E131" s="7">
        <v>45712</v>
      </c>
      <c r="F131" s="7">
        <v>45712</v>
      </c>
      <c r="G131" s="5">
        <v>14107852791</v>
      </c>
      <c r="H131" s="8" t="s">
        <v>170</v>
      </c>
      <c r="I131" s="13">
        <v>235888.06</v>
      </c>
      <c r="J131" s="7">
        <v>45742</v>
      </c>
      <c r="K131" s="13">
        <v>193350.87</v>
      </c>
      <c r="L131" s="7">
        <v>45727</v>
      </c>
      <c r="M131" s="8">
        <v>-15</v>
      </c>
      <c r="N131" s="8">
        <f t="shared" ref="N131:N194" si="8">L131-F131</f>
        <v>15</v>
      </c>
      <c r="O131" s="15">
        <f t="shared" ref="O131:O194" si="9">M131*K131</f>
        <v>-2900263.05</v>
      </c>
      <c r="P131" s="15">
        <f t="shared" ref="P131:P194" si="10">N131*K131</f>
        <v>2900263.05</v>
      </c>
      <c r="Q131" s="8">
        <f t="shared" ref="Q131:Q194" si="11">J131-F131</f>
        <v>30</v>
      </c>
    </row>
    <row r="132" spans="1:17" x14ac:dyDescent="0.25">
      <c r="A132" s="5" t="s">
        <v>12</v>
      </c>
      <c r="B132" s="5" t="s">
        <v>162</v>
      </c>
      <c r="C132" s="5" t="s">
        <v>171</v>
      </c>
      <c r="D132" s="6" t="s">
        <v>172</v>
      </c>
      <c r="E132" s="7">
        <v>45728</v>
      </c>
      <c r="F132" s="7">
        <v>45728</v>
      </c>
      <c r="G132" s="5">
        <v>14209459483</v>
      </c>
      <c r="H132" s="8" t="s">
        <v>173</v>
      </c>
      <c r="I132" s="13">
        <v>13153.03</v>
      </c>
      <c r="J132" s="7">
        <v>45758</v>
      </c>
      <c r="K132" s="13">
        <v>13153.03</v>
      </c>
      <c r="L132" s="7">
        <v>45743</v>
      </c>
      <c r="M132" s="8">
        <v>-15</v>
      </c>
      <c r="N132" s="8">
        <f t="shared" si="8"/>
        <v>15</v>
      </c>
      <c r="O132" s="15">
        <f t="shared" si="9"/>
        <v>-197295.45</v>
      </c>
      <c r="P132" s="15">
        <f t="shared" si="10"/>
        <v>197295.45</v>
      </c>
      <c r="Q132" s="8">
        <f t="shared" si="11"/>
        <v>30</v>
      </c>
    </row>
    <row r="133" spans="1:17" x14ac:dyDescent="0.25">
      <c r="A133" s="5" t="s">
        <v>12</v>
      </c>
      <c r="B133" s="5" t="s">
        <v>162</v>
      </c>
      <c r="C133" s="5" t="s">
        <v>171</v>
      </c>
      <c r="D133" s="6" t="s">
        <v>172</v>
      </c>
      <c r="E133" s="7">
        <v>45726</v>
      </c>
      <c r="F133" s="7">
        <v>45726</v>
      </c>
      <c r="G133" s="5">
        <v>14209697625</v>
      </c>
      <c r="H133" s="8" t="s">
        <v>174</v>
      </c>
      <c r="I133" s="13">
        <v>10960.87</v>
      </c>
      <c r="J133" s="7">
        <v>45756</v>
      </c>
      <c r="K133" s="13">
        <v>10960.87</v>
      </c>
      <c r="L133" s="7">
        <v>45736</v>
      </c>
      <c r="M133" s="8">
        <v>-20</v>
      </c>
      <c r="N133" s="8">
        <f t="shared" si="8"/>
        <v>10</v>
      </c>
      <c r="O133" s="15">
        <f t="shared" si="9"/>
        <v>-219217.40000000002</v>
      </c>
      <c r="P133" s="15">
        <f t="shared" si="10"/>
        <v>109608.70000000001</v>
      </c>
      <c r="Q133" s="8">
        <f t="shared" si="11"/>
        <v>30</v>
      </c>
    </row>
    <row r="134" spans="1:17" x14ac:dyDescent="0.25">
      <c r="A134" s="5" t="s">
        <v>12</v>
      </c>
      <c r="B134" s="5" t="s">
        <v>162</v>
      </c>
      <c r="C134" s="5" t="s">
        <v>175</v>
      </c>
      <c r="D134" s="6">
        <v>12425561003</v>
      </c>
      <c r="E134" s="7">
        <v>45734</v>
      </c>
      <c r="F134" s="7">
        <v>45734</v>
      </c>
      <c r="G134" s="5">
        <v>14279466444</v>
      </c>
      <c r="H134" s="8" t="s">
        <v>176</v>
      </c>
      <c r="I134" s="13">
        <v>31692.38</v>
      </c>
      <c r="J134" s="7">
        <v>45764</v>
      </c>
      <c r="K134" s="13">
        <v>25977.360000000001</v>
      </c>
      <c r="L134" s="7">
        <v>45755</v>
      </c>
      <c r="M134" s="8">
        <v>-9</v>
      </c>
      <c r="N134" s="8">
        <f t="shared" si="8"/>
        <v>21</v>
      </c>
      <c r="O134" s="15">
        <f t="shared" si="9"/>
        <v>-233796.24</v>
      </c>
      <c r="P134" s="15">
        <f t="shared" si="10"/>
        <v>545524.56000000006</v>
      </c>
      <c r="Q134" s="8">
        <f t="shared" si="11"/>
        <v>30</v>
      </c>
    </row>
    <row r="135" spans="1:17" x14ac:dyDescent="0.25">
      <c r="A135" s="5" t="s">
        <v>12</v>
      </c>
      <c r="B135" s="5" t="s">
        <v>162</v>
      </c>
      <c r="C135" s="5" t="s">
        <v>163</v>
      </c>
      <c r="D135" s="6">
        <v>2076770516</v>
      </c>
      <c r="E135" s="7">
        <v>45749</v>
      </c>
      <c r="F135" s="7">
        <v>45749</v>
      </c>
      <c r="G135" s="5">
        <v>14373170591</v>
      </c>
      <c r="H135" s="8" t="s">
        <v>177</v>
      </c>
      <c r="I135" s="13">
        <v>322101.46999999997</v>
      </c>
      <c r="J135" s="7">
        <v>45779</v>
      </c>
      <c r="K135" s="13">
        <v>264017.59999999998</v>
      </c>
      <c r="L135" s="7">
        <v>45755</v>
      </c>
      <c r="M135" s="8">
        <v>-24</v>
      </c>
      <c r="N135" s="8">
        <f t="shared" si="8"/>
        <v>6</v>
      </c>
      <c r="O135" s="15">
        <f t="shared" si="9"/>
        <v>-6336422.3999999994</v>
      </c>
      <c r="P135" s="15">
        <f t="shared" si="10"/>
        <v>1584105.5999999999</v>
      </c>
      <c r="Q135" s="8">
        <f t="shared" si="11"/>
        <v>30</v>
      </c>
    </row>
    <row r="136" spans="1:17" x14ac:dyDescent="0.25">
      <c r="A136" s="5" t="s">
        <v>12</v>
      </c>
      <c r="B136" s="5" t="s">
        <v>162</v>
      </c>
      <c r="C136" s="5" t="s">
        <v>178</v>
      </c>
      <c r="D136" s="6">
        <v>4146410719</v>
      </c>
      <c r="E136" s="7">
        <v>45775</v>
      </c>
      <c r="F136" s="7">
        <v>45775</v>
      </c>
      <c r="G136" s="5">
        <v>14550404265</v>
      </c>
      <c r="H136" s="9">
        <v>46034</v>
      </c>
      <c r="I136" s="13">
        <v>30459.84</v>
      </c>
      <c r="J136" s="7">
        <v>45805</v>
      </c>
      <c r="K136" s="13">
        <v>24967.08</v>
      </c>
      <c r="L136" s="7">
        <v>45786</v>
      </c>
      <c r="M136" s="8">
        <v>-19</v>
      </c>
      <c r="N136" s="8">
        <f t="shared" si="8"/>
        <v>11</v>
      </c>
      <c r="O136" s="15">
        <f t="shared" si="9"/>
        <v>-474374.52</v>
      </c>
      <c r="P136" s="15">
        <f t="shared" si="10"/>
        <v>274637.88</v>
      </c>
      <c r="Q136" s="8">
        <f t="shared" si="11"/>
        <v>30</v>
      </c>
    </row>
    <row r="137" spans="1:17" x14ac:dyDescent="0.25">
      <c r="A137" s="5" t="s">
        <v>12</v>
      </c>
      <c r="B137" s="5" t="s">
        <v>162</v>
      </c>
      <c r="C137" s="5" t="s">
        <v>179</v>
      </c>
      <c r="D137" s="6" t="s">
        <v>180</v>
      </c>
      <c r="E137" s="7">
        <v>45789</v>
      </c>
      <c r="F137" s="7">
        <v>45789</v>
      </c>
      <c r="G137" s="5">
        <v>14656963534</v>
      </c>
      <c r="H137" s="9">
        <v>46087</v>
      </c>
      <c r="I137" s="13">
        <v>335728.53</v>
      </c>
      <c r="J137" s="7">
        <v>45819</v>
      </c>
      <c r="K137" s="13">
        <v>275187.32</v>
      </c>
      <c r="L137" s="7">
        <v>45813</v>
      </c>
      <c r="M137" s="8">
        <v>-6</v>
      </c>
      <c r="N137" s="8">
        <f t="shared" si="8"/>
        <v>24</v>
      </c>
      <c r="O137" s="15">
        <f t="shared" si="9"/>
        <v>-1651123.92</v>
      </c>
      <c r="P137" s="15">
        <f t="shared" si="10"/>
        <v>6604495.6799999997</v>
      </c>
      <c r="Q137" s="8">
        <f t="shared" si="11"/>
        <v>30</v>
      </c>
    </row>
    <row r="138" spans="1:17" x14ac:dyDescent="0.25">
      <c r="A138" s="5" t="s">
        <v>12</v>
      </c>
      <c r="B138" s="5" t="s">
        <v>162</v>
      </c>
      <c r="C138" s="5" t="s">
        <v>181</v>
      </c>
      <c r="D138" s="6" t="s">
        <v>182</v>
      </c>
      <c r="E138" s="7">
        <v>45816</v>
      </c>
      <c r="F138" s="7">
        <v>45816</v>
      </c>
      <c r="G138" s="5">
        <v>14849445592</v>
      </c>
      <c r="H138" s="8" t="s">
        <v>173</v>
      </c>
      <c r="I138" s="13">
        <v>8658.44</v>
      </c>
      <c r="J138" s="7">
        <v>45846</v>
      </c>
      <c r="K138" s="13">
        <v>8658.44</v>
      </c>
      <c r="L138" s="7">
        <v>45831</v>
      </c>
      <c r="M138" s="8">
        <v>-15</v>
      </c>
      <c r="N138" s="8">
        <f t="shared" si="8"/>
        <v>15</v>
      </c>
      <c r="O138" s="15">
        <f t="shared" si="9"/>
        <v>-129876.6</v>
      </c>
      <c r="P138" s="15">
        <f t="shared" si="10"/>
        <v>129876.6</v>
      </c>
      <c r="Q138" s="8">
        <f t="shared" si="11"/>
        <v>30</v>
      </c>
    </row>
    <row r="139" spans="1:17" x14ac:dyDescent="0.25">
      <c r="A139" s="5" t="s">
        <v>12</v>
      </c>
      <c r="B139" s="5" t="s">
        <v>162</v>
      </c>
      <c r="C139" s="5" t="s">
        <v>181</v>
      </c>
      <c r="D139" s="6" t="s">
        <v>182</v>
      </c>
      <c r="E139" s="7">
        <v>45845</v>
      </c>
      <c r="F139" s="7">
        <v>45845</v>
      </c>
      <c r="G139" s="5">
        <v>15073313720</v>
      </c>
      <c r="H139" s="8" t="s">
        <v>174</v>
      </c>
      <c r="I139" s="13">
        <v>4410.8900000000003</v>
      </c>
      <c r="J139" s="7">
        <v>45875</v>
      </c>
      <c r="K139" s="13">
        <v>4410.8900000000003</v>
      </c>
      <c r="L139" s="7">
        <v>45869</v>
      </c>
      <c r="M139" s="8">
        <v>-6</v>
      </c>
      <c r="N139" s="8">
        <f t="shared" si="8"/>
        <v>24</v>
      </c>
      <c r="O139" s="15">
        <f t="shared" si="9"/>
        <v>-26465.340000000004</v>
      </c>
      <c r="P139" s="15">
        <f t="shared" si="10"/>
        <v>105861.36000000002</v>
      </c>
      <c r="Q139" s="8">
        <f t="shared" si="11"/>
        <v>30</v>
      </c>
    </row>
    <row r="140" spans="1:17" x14ac:dyDescent="0.25">
      <c r="A140" s="5" t="s">
        <v>12</v>
      </c>
      <c r="B140" s="5" t="s">
        <v>162</v>
      </c>
      <c r="C140" s="5" t="s">
        <v>181</v>
      </c>
      <c r="D140" s="6" t="s">
        <v>182</v>
      </c>
      <c r="E140" s="7">
        <v>45851</v>
      </c>
      <c r="F140" s="7">
        <v>45851</v>
      </c>
      <c r="G140" s="5">
        <v>15125219274</v>
      </c>
      <c r="H140" s="8" t="s">
        <v>183</v>
      </c>
      <c r="I140" s="13">
        <v>3267.34</v>
      </c>
      <c r="J140" s="7">
        <v>45881</v>
      </c>
      <c r="K140" s="13">
        <v>3267.34</v>
      </c>
      <c r="L140" s="7">
        <v>45869</v>
      </c>
      <c r="M140" s="8">
        <v>-12</v>
      </c>
      <c r="N140" s="8">
        <f t="shared" si="8"/>
        <v>18</v>
      </c>
      <c r="O140" s="15">
        <f t="shared" si="9"/>
        <v>-39208.080000000002</v>
      </c>
      <c r="P140" s="15">
        <f t="shared" si="10"/>
        <v>58812.12</v>
      </c>
      <c r="Q140" s="8">
        <f t="shared" si="11"/>
        <v>30</v>
      </c>
    </row>
    <row r="141" spans="1:17" x14ac:dyDescent="0.25">
      <c r="A141" s="5" t="s">
        <v>12</v>
      </c>
      <c r="B141" s="5" t="s">
        <v>162</v>
      </c>
      <c r="C141" s="5" t="s">
        <v>167</v>
      </c>
      <c r="D141" s="6">
        <v>2723650541</v>
      </c>
      <c r="E141" s="7">
        <v>45863</v>
      </c>
      <c r="F141" s="7">
        <v>45863</v>
      </c>
      <c r="G141" s="5">
        <v>15204253243</v>
      </c>
      <c r="H141" s="8">
        <v>81</v>
      </c>
      <c r="I141" s="13">
        <v>1851.48</v>
      </c>
      <c r="J141" s="7">
        <v>45893</v>
      </c>
      <c r="K141" s="13">
        <v>1517.61</v>
      </c>
      <c r="L141" s="7">
        <v>45869</v>
      </c>
      <c r="M141" s="8">
        <v>-24</v>
      </c>
      <c r="N141" s="8">
        <f t="shared" si="8"/>
        <v>6</v>
      </c>
      <c r="O141" s="15">
        <f t="shared" si="9"/>
        <v>-36422.639999999999</v>
      </c>
      <c r="P141" s="15">
        <f t="shared" si="10"/>
        <v>9105.66</v>
      </c>
      <c r="Q141" s="8">
        <f t="shared" si="11"/>
        <v>30</v>
      </c>
    </row>
    <row r="142" spans="1:17" x14ac:dyDescent="0.25">
      <c r="A142" s="5" t="s">
        <v>12</v>
      </c>
      <c r="B142" s="5" t="s">
        <v>162</v>
      </c>
      <c r="C142" s="5" t="s">
        <v>184</v>
      </c>
      <c r="D142" s="6" t="s">
        <v>185</v>
      </c>
      <c r="E142" s="7">
        <v>45863</v>
      </c>
      <c r="F142" s="7">
        <v>45863</v>
      </c>
      <c r="G142" s="5">
        <v>15204950776</v>
      </c>
      <c r="H142" s="8">
        <v>44</v>
      </c>
      <c r="I142" s="13">
        <v>204.29</v>
      </c>
      <c r="J142" s="7">
        <v>45893</v>
      </c>
      <c r="K142" s="13">
        <v>204.29</v>
      </c>
      <c r="L142" s="7">
        <v>45875</v>
      </c>
      <c r="M142" s="8">
        <v>-18</v>
      </c>
      <c r="N142" s="8">
        <f t="shared" si="8"/>
        <v>12</v>
      </c>
      <c r="O142" s="15">
        <f t="shared" si="9"/>
        <v>-3677.22</v>
      </c>
      <c r="P142" s="15">
        <f t="shared" si="10"/>
        <v>2451.48</v>
      </c>
      <c r="Q142" s="8">
        <f t="shared" si="11"/>
        <v>30</v>
      </c>
    </row>
    <row r="143" spans="1:17" x14ac:dyDescent="0.25">
      <c r="A143" s="5" t="s">
        <v>12</v>
      </c>
      <c r="B143" s="5" t="s">
        <v>162</v>
      </c>
      <c r="C143" s="5" t="s">
        <v>186</v>
      </c>
      <c r="D143" s="6">
        <v>1149980508</v>
      </c>
      <c r="E143" s="7">
        <v>45867</v>
      </c>
      <c r="F143" s="7">
        <v>45867</v>
      </c>
      <c r="G143" s="5">
        <v>15229323154</v>
      </c>
      <c r="H143" s="8" t="s">
        <v>187</v>
      </c>
      <c r="I143" s="13">
        <v>32830.94</v>
      </c>
      <c r="J143" s="7">
        <v>45897</v>
      </c>
      <c r="K143" s="13">
        <v>26910.61</v>
      </c>
      <c r="L143" s="7">
        <v>45875</v>
      </c>
      <c r="M143" s="8">
        <v>-22</v>
      </c>
      <c r="N143" s="8">
        <f t="shared" si="8"/>
        <v>8</v>
      </c>
      <c r="O143" s="15">
        <f t="shared" si="9"/>
        <v>-592033.42000000004</v>
      </c>
      <c r="P143" s="15">
        <f t="shared" si="10"/>
        <v>215284.88</v>
      </c>
      <c r="Q143" s="8">
        <f t="shared" si="11"/>
        <v>30</v>
      </c>
    </row>
    <row r="144" spans="1:17" x14ac:dyDescent="0.25">
      <c r="A144" s="5" t="s">
        <v>12</v>
      </c>
      <c r="B144" s="5" t="s">
        <v>162</v>
      </c>
      <c r="C144" s="5" t="s">
        <v>188</v>
      </c>
      <c r="D144" s="6">
        <v>7147070630</v>
      </c>
      <c r="E144" s="7">
        <v>45869</v>
      </c>
      <c r="F144" s="7">
        <v>45869</v>
      </c>
      <c r="G144" s="5">
        <v>15252442605</v>
      </c>
      <c r="H144" s="8">
        <v>48</v>
      </c>
      <c r="I144" s="13">
        <v>189401.61</v>
      </c>
      <c r="J144" s="7">
        <v>45899</v>
      </c>
      <c r="K144" s="13">
        <v>155247.22</v>
      </c>
      <c r="L144" s="7">
        <v>45888</v>
      </c>
      <c r="M144" s="8">
        <v>-11</v>
      </c>
      <c r="N144" s="8">
        <f t="shared" si="8"/>
        <v>19</v>
      </c>
      <c r="O144" s="15">
        <f t="shared" si="9"/>
        <v>-1707719.42</v>
      </c>
      <c r="P144" s="15">
        <f t="shared" si="10"/>
        <v>2949697.18</v>
      </c>
      <c r="Q144" s="8">
        <f t="shared" si="11"/>
        <v>30</v>
      </c>
    </row>
    <row r="145" spans="1:17" x14ac:dyDescent="0.25">
      <c r="A145" s="5" t="s">
        <v>12</v>
      </c>
      <c r="B145" s="5" t="s">
        <v>162</v>
      </c>
      <c r="C145" s="5" t="s">
        <v>189</v>
      </c>
      <c r="D145" s="6">
        <v>3002960643</v>
      </c>
      <c r="E145" s="7">
        <v>45870</v>
      </c>
      <c r="F145" s="7">
        <v>45870</v>
      </c>
      <c r="G145" s="5">
        <v>15254802967</v>
      </c>
      <c r="H145" s="8" t="s">
        <v>190</v>
      </c>
      <c r="I145" s="13">
        <v>625.49</v>
      </c>
      <c r="J145" s="7">
        <v>45900</v>
      </c>
      <c r="K145" s="13">
        <v>512.70000000000005</v>
      </c>
      <c r="L145" s="7">
        <v>45876</v>
      </c>
      <c r="M145" s="8">
        <v>-24</v>
      </c>
      <c r="N145" s="8">
        <f t="shared" si="8"/>
        <v>6</v>
      </c>
      <c r="O145" s="15">
        <f t="shared" si="9"/>
        <v>-12304.800000000001</v>
      </c>
      <c r="P145" s="15">
        <f t="shared" si="10"/>
        <v>3076.2000000000003</v>
      </c>
      <c r="Q145" s="8">
        <f t="shared" si="11"/>
        <v>30</v>
      </c>
    </row>
    <row r="146" spans="1:17" x14ac:dyDescent="0.25">
      <c r="A146" s="5" t="s">
        <v>12</v>
      </c>
      <c r="B146" s="5" t="s">
        <v>162</v>
      </c>
      <c r="C146" s="5" t="s">
        <v>181</v>
      </c>
      <c r="D146" s="6" t="s">
        <v>182</v>
      </c>
      <c r="E146" s="7">
        <v>45873</v>
      </c>
      <c r="F146" s="7">
        <v>45873</v>
      </c>
      <c r="G146" s="5">
        <v>15277358237</v>
      </c>
      <c r="H146" s="8" t="s">
        <v>191</v>
      </c>
      <c r="I146" s="13">
        <v>143.84</v>
      </c>
      <c r="J146" s="7">
        <v>45903</v>
      </c>
      <c r="K146" s="13">
        <v>143.84</v>
      </c>
      <c r="L146" s="7">
        <v>45887</v>
      </c>
      <c r="M146" s="8">
        <v>-16</v>
      </c>
      <c r="N146" s="8">
        <f t="shared" si="8"/>
        <v>14</v>
      </c>
      <c r="O146" s="15">
        <f t="shared" si="9"/>
        <v>-2301.44</v>
      </c>
      <c r="P146" s="15">
        <f t="shared" si="10"/>
        <v>2013.76</v>
      </c>
      <c r="Q146" s="8">
        <f t="shared" si="11"/>
        <v>30</v>
      </c>
    </row>
    <row r="147" spans="1:17" x14ac:dyDescent="0.25">
      <c r="A147" s="5" t="s">
        <v>12</v>
      </c>
      <c r="B147" s="5" t="s">
        <v>162</v>
      </c>
      <c r="C147" s="5" t="s">
        <v>192</v>
      </c>
      <c r="D147" s="6">
        <v>1627030503</v>
      </c>
      <c r="E147" s="7">
        <v>45873</v>
      </c>
      <c r="F147" s="7">
        <v>45873</v>
      </c>
      <c r="G147" s="5">
        <v>15277617975</v>
      </c>
      <c r="H147" s="8" t="s">
        <v>193</v>
      </c>
      <c r="I147" s="13">
        <v>151327.75</v>
      </c>
      <c r="J147" s="7">
        <v>45903</v>
      </c>
      <c r="K147" s="13">
        <v>124039.14</v>
      </c>
      <c r="L147" s="7">
        <v>45876</v>
      </c>
      <c r="M147" s="8">
        <v>-27</v>
      </c>
      <c r="N147" s="8">
        <f t="shared" si="8"/>
        <v>3</v>
      </c>
      <c r="O147" s="15">
        <f t="shared" si="9"/>
        <v>-3349056.78</v>
      </c>
      <c r="P147" s="15">
        <f t="shared" si="10"/>
        <v>372117.42</v>
      </c>
      <c r="Q147" s="8">
        <f t="shared" si="11"/>
        <v>30</v>
      </c>
    </row>
    <row r="148" spans="1:17" x14ac:dyDescent="0.25">
      <c r="A148" s="5" t="s">
        <v>12</v>
      </c>
      <c r="B148" s="5" t="s">
        <v>162</v>
      </c>
      <c r="C148" s="5" t="s">
        <v>163</v>
      </c>
      <c r="D148" s="6">
        <v>2076770516</v>
      </c>
      <c r="E148" s="7">
        <v>45876</v>
      </c>
      <c r="F148" s="7">
        <v>45876</v>
      </c>
      <c r="G148" s="5">
        <v>15313141710</v>
      </c>
      <c r="H148" s="8" t="s">
        <v>194</v>
      </c>
      <c r="I148" s="13">
        <v>137223.76999999999</v>
      </c>
      <c r="J148" s="7">
        <v>45906</v>
      </c>
      <c r="K148" s="13">
        <v>112478.5</v>
      </c>
      <c r="L148" s="7">
        <v>45888</v>
      </c>
      <c r="M148" s="8">
        <v>-18</v>
      </c>
      <c r="N148" s="8">
        <f t="shared" si="8"/>
        <v>12</v>
      </c>
      <c r="O148" s="15">
        <f t="shared" si="9"/>
        <v>-2024613</v>
      </c>
      <c r="P148" s="15">
        <f t="shared" si="10"/>
        <v>1349742</v>
      </c>
      <c r="Q148" s="8">
        <f t="shared" si="11"/>
        <v>30</v>
      </c>
    </row>
    <row r="149" spans="1:17" x14ac:dyDescent="0.25">
      <c r="A149" s="5" t="s">
        <v>12</v>
      </c>
      <c r="B149" s="5" t="s">
        <v>162</v>
      </c>
      <c r="C149" s="5" t="s">
        <v>195</v>
      </c>
      <c r="D149" s="6">
        <v>3391310483</v>
      </c>
      <c r="E149" s="7">
        <v>45896</v>
      </c>
      <c r="F149" s="7">
        <v>45896</v>
      </c>
      <c r="G149" s="5">
        <v>15413541693</v>
      </c>
      <c r="H149" s="8" t="s">
        <v>196</v>
      </c>
      <c r="I149" s="13">
        <v>80351.05</v>
      </c>
      <c r="J149" s="7">
        <v>45926</v>
      </c>
      <c r="K149" s="13">
        <v>65861.52</v>
      </c>
      <c r="L149" s="7">
        <v>45903</v>
      </c>
      <c r="M149" s="8">
        <v>-23</v>
      </c>
      <c r="N149" s="8">
        <f t="shared" si="8"/>
        <v>7</v>
      </c>
      <c r="O149" s="15">
        <f t="shared" si="9"/>
        <v>-1514814.9600000002</v>
      </c>
      <c r="P149" s="15">
        <f t="shared" si="10"/>
        <v>461030.64</v>
      </c>
      <c r="Q149" s="8">
        <f t="shared" si="11"/>
        <v>30</v>
      </c>
    </row>
    <row r="150" spans="1:17" x14ac:dyDescent="0.25">
      <c r="A150" s="5" t="s">
        <v>12</v>
      </c>
      <c r="B150" s="5" t="s">
        <v>162</v>
      </c>
      <c r="C150" s="5" t="s">
        <v>197</v>
      </c>
      <c r="D150" s="6" t="s">
        <v>198</v>
      </c>
      <c r="E150" s="7">
        <v>45903</v>
      </c>
      <c r="F150" s="7">
        <v>45903</v>
      </c>
      <c r="G150" s="5">
        <v>15461997306</v>
      </c>
      <c r="H150" s="8">
        <v>20</v>
      </c>
      <c r="I150" s="13">
        <v>17776.580000000002</v>
      </c>
      <c r="J150" s="7">
        <v>45933</v>
      </c>
      <c r="K150" s="13">
        <v>17776.580000000002</v>
      </c>
      <c r="L150" s="7">
        <v>45912</v>
      </c>
      <c r="M150" s="8">
        <v>-21</v>
      </c>
      <c r="N150" s="8">
        <f t="shared" si="8"/>
        <v>9</v>
      </c>
      <c r="O150" s="15">
        <f t="shared" si="9"/>
        <v>-373308.18000000005</v>
      </c>
      <c r="P150" s="15">
        <f t="shared" si="10"/>
        <v>159989.22000000003</v>
      </c>
      <c r="Q150" s="8">
        <f t="shared" si="11"/>
        <v>30</v>
      </c>
    </row>
    <row r="151" spans="1:17" x14ac:dyDescent="0.25">
      <c r="A151" s="5" t="s">
        <v>12</v>
      </c>
      <c r="B151" s="5" t="s">
        <v>162</v>
      </c>
      <c r="C151" s="5" t="s">
        <v>199</v>
      </c>
      <c r="D151" s="6" t="s">
        <v>200</v>
      </c>
      <c r="E151" s="7">
        <v>45905</v>
      </c>
      <c r="F151" s="7">
        <v>45905</v>
      </c>
      <c r="G151" s="5">
        <v>15481360355</v>
      </c>
      <c r="H151" s="8" t="s">
        <v>201</v>
      </c>
      <c r="I151" s="13">
        <v>5773.98</v>
      </c>
      <c r="J151" s="7">
        <v>45935</v>
      </c>
      <c r="K151" s="13">
        <v>5773.98</v>
      </c>
      <c r="L151" s="7">
        <v>45911</v>
      </c>
      <c r="M151" s="8">
        <v>-24</v>
      </c>
      <c r="N151" s="8">
        <f t="shared" si="8"/>
        <v>6</v>
      </c>
      <c r="O151" s="15">
        <f t="shared" si="9"/>
        <v>-138575.51999999999</v>
      </c>
      <c r="P151" s="15">
        <f t="shared" si="10"/>
        <v>34643.879999999997</v>
      </c>
      <c r="Q151" s="8">
        <f t="shared" si="11"/>
        <v>30</v>
      </c>
    </row>
    <row r="152" spans="1:17" x14ac:dyDescent="0.25">
      <c r="A152" s="5" t="s">
        <v>12</v>
      </c>
      <c r="B152" s="5" t="s">
        <v>162</v>
      </c>
      <c r="C152" s="5" t="s">
        <v>202</v>
      </c>
      <c r="D152" s="6">
        <v>1968510501</v>
      </c>
      <c r="E152" s="7">
        <v>45912</v>
      </c>
      <c r="F152" s="7">
        <v>45912</v>
      </c>
      <c r="G152" s="5">
        <v>15528504375</v>
      </c>
      <c r="H152" s="8" t="s">
        <v>203</v>
      </c>
      <c r="I152" s="13">
        <v>38375.21</v>
      </c>
      <c r="J152" s="7">
        <v>45942</v>
      </c>
      <c r="K152" s="13">
        <v>31455.09</v>
      </c>
      <c r="L152" s="7">
        <v>45931</v>
      </c>
      <c r="M152" s="8">
        <v>-11</v>
      </c>
      <c r="N152" s="8">
        <f t="shared" si="8"/>
        <v>19</v>
      </c>
      <c r="O152" s="15">
        <f t="shared" si="9"/>
        <v>-346005.99</v>
      </c>
      <c r="P152" s="15">
        <f t="shared" si="10"/>
        <v>597646.71</v>
      </c>
      <c r="Q152" s="8">
        <f t="shared" si="11"/>
        <v>30</v>
      </c>
    </row>
    <row r="153" spans="1:17" x14ac:dyDescent="0.25">
      <c r="A153" s="5" t="s">
        <v>12</v>
      </c>
      <c r="B153" s="5" t="s">
        <v>162</v>
      </c>
      <c r="C153" s="5" t="s">
        <v>202</v>
      </c>
      <c r="D153" s="6">
        <v>1968510501</v>
      </c>
      <c r="E153" s="7">
        <v>45912</v>
      </c>
      <c r="F153" s="7">
        <v>45912</v>
      </c>
      <c r="G153" s="5">
        <v>15528513385</v>
      </c>
      <c r="H153" s="8" t="s">
        <v>204</v>
      </c>
      <c r="I153" s="13">
        <v>43100.11</v>
      </c>
      <c r="J153" s="7">
        <v>45942</v>
      </c>
      <c r="K153" s="13">
        <v>35327.96</v>
      </c>
      <c r="L153" s="7">
        <v>45931</v>
      </c>
      <c r="M153" s="8">
        <v>-11</v>
      </c>
      <c r="N153" s="8">
        <f t="shared" si="8"/>
        <v>19</v>
      </c>
      <c r="O153" s="15">
        <f t="shared" si="9"/>
        <v>-388607.56</v>
      </c>
      <c r="P153" s="15">
        <f t="shared" si="10"/>
        <v>671231.24</v>
      </c>
      <c r="Q153" s="8">
        <f t="shared" si="11"/>
        <v>30</v>
      </c>
    </row>
    <row r="154" spans="1:17" x14ac:dyDescent="0.25">
      <c r="A154" s="5" t="s">
        <v>12</v>
      </c>
      <c r="B154" s="5" t="s">
        <v>162</v>
      </c>
      <c r="C154" s="5" t="s">
        <v>202</v>
      </c>
      <c r="D154" s="6">
        <v>1968510501</v>
      </c>
      <c r="E154" s="7">
        <v>45912</v>
      </c>
      <c r="F154" s="7">
        <v>45912</v>
      </c>
      <c r="G154" s="5">
        <v>15528520554</v>
      </c>
      <c r="H154" s="8" t="s">
        <v>205</v>
      </c>
      <c r="I154" s="13">
        <v>51187.14</v>
      </c>
      <c r="J154" s="7">
        <v>45942</v>
      </c>
      <c r="K154" s="13">
        <v>41956.67</v>
      </c>
      <c r="L154" s="7">
        <v>45939</v>
      </c>
      <c r="M154" s="8">
        <v>-3</v>
      </c>
      <c r="N154" s="8">
        <f t="shared" si="8"/>
        <v>27</v>
      </c>
      <c r="O154" s="15">
        <f t="shared" si="9"/>
        <v>-125870.01</v>
      </c>
      <c r="P154" s="15">
        <f t="shared" si="10"/>
        <v>1132830.0899999999</v>
      </c>
      <c r="Q154" s="8">
        <f t="shared" si="11"/>
        <v>30</v>
      </c>
    </row>
    <row r="155" spans="1:17" x14ac:dyDescent="0.25">
      <c r="A155" s="5" t="s">
        <v>12</v>
      </c>
      <c r="B155" s="5" t="s">
        <v>162</v>
      </c>
      <c r="C155" s="5" t="s">
        <v>197</v>
      </c>
      <c r="D155" s="6" t="s">
        <v>198</v>
      </c>
      <c r="E155" s="7">
        <v>45915</v>
      </c>
      <c r="F155" s="7">
        <v>45915</v>
      </c>
      <c r="G155" s="5">
        <v>15551436884</v>
      </c>
      <c r="H155" s="8">
        <v>23</v>
      </c>
      <c r="I155" s="13">
        <v>5415.3</v>
      </c>
      <c r="J155" s="7">
        <v>45945</v>
      </c>
      <c r="K155" s="13">
        <v>5415.3</v>
      </c>
      <c r="L155" s="7">
        <v>45939</v>
      </c>
      <c r="M155" s="8">
        <v>-6</v>
      </c>
      <c r="N155" s="8">
        <f t="shared" si="8"/>
        <v>24</v>
      </c>
      <c r="O155" s="15">
        <f t="shared" si="9"/>
        <v>-32491.800000000003</v>
      </c>
      <c r="P155" s="15">
        <f t="shared" si="10"/>
        <v>129967.20000000001</v>
      </c>
      <c r="Q155" s="8">
        <f t="shared" si="11"/>
        <v>30</v>
      </c>
    </row>
    <row r="156" spans="1:17" x14ac:dyDescent="0.25">
      <c r="A156" s="5" t="s">
        <v>12</v>
      </c>
      <c r="B156" s="5" t="s">
        <v>162</v>
      </c>
      <c r="C156" s="5" t="s">
        <v>197</v>
      </c>
      <c r="D156" s="6" t="s">
        <v>198</v>
      </c>
      <c r="E156" s="7">
        <v>45919</v>
      </c>
      <c r="F156" s="7">
        <v>45919</v>
      </c>
      <c r="G156" s="5">
        <v>15582438514</v>
      </c>
      <c r="H156" s="8">
        <v>24</v>
      </c>
      <c r="I156" s="13">
        <v>17345.759999999998</v>
      </c>
      <c r="J156" s="7">
        <v>45949</v>
      </c>
      <c r="K156" s="13">
        <v>17345.759999999998</v>
      </c>
      <c r="L156" s="7">
        <v>45939</v>
      </c>
      <c r="M156" s="8">
        <v>-10</v>
      </c>
      <c r="N156" s="8">
        <f t="shared" si="8"/>
        <v>20</v>
      </c>
      <c r="O156" s="15">
        <f t="shared" si="9"/>
        <v>-173457.59999999998</v>
      </c>
      <c r="P156" s="15">
        <f t="shared" si="10"/>
        <v>346915.19999999995</v>
      </c>
      <c r="Q156" s="8">
        <f t="shared" si="11"/>
        <v>30</v>
      </c>
    </row>
    <row r="157" spans="1:17" x14ac:dyDescent="0.25">
      <c r="A157" s="5" t="s">
        <v>12</v>
      </c>
      <c r="B157" s="5" t="s">
        <v>162</v>
      </c>
      <c r="C157" s="5" t="s">
        <v>197</v>
      </c>
      <c r="D157" s="6" t="s">
        <v>198</v>
      </c>
      <c r="E157" s="7">
        <v>45919</v>
      </c>
      <c r="F157" s="7">
        <v>45919</v>
      </c>
      <c r="G157" s="5">
        <v>15582445391</v>
      </c>
      <c r="H157" s="8">
        <v>25</v>
      </c>
      <c r="I157" s="13">
        <v>5284.06</v>
      </c>
      <c r="J157" s="7">
        <v>45949</v>
      </c>
      <c r="K157" s="13">
        <v>5284.06</v>
      </c>
      <c r="L157" s="7">
        <v>45939</v>
      </c>
      <c r="M157" s="8">
        <v>-10</v>
      </c>
      <c r="N157" s="8">
        <f t="shared" si="8"/>
        <v>20</v>
      </c>
      <c r="O157" s="15">
        <f t="shared" si="9"/>
        <v>-52840.600000000006</v>
      </c>
      <c r="P157" s="15">
        <f t="shared" si="10"/>
        <v>105681.20000000001</v>
      </c>
      <c r="Q157" s="8">
        <f t="shared" si="11"/>
        <v>30</v>
      </c>
    </row>
    <row r="158" spans="1:17" x14ac:dyDescent="0.25">
      <c r="A158" s="5" t="s">
        <v>12</v>
      </c>
      <c r="B158" s="5" t="s">
        <v>162</v>
      </c>
      <c r="C158" s="5" t="s">
        <v>206</v>
      </c>
      <c r="D158" s="6">
        <v>2311620500</v>
      </c>
      <c r="E158" s="7">
        <v>45926</v>
      </c>
      <c r="F158" s="7">
        <v>45926</v>
      </c>
      <c r="G158" s="5">
        <v>15621606122</v>
      </c>
      <c r="H158" s="8">
        <v>35</v>
      </c>
      <c r="I158" s="13">
        <v>14579</v>
      </c>
      <c r="J158" s="7">
        <v>45956</v>
      </c>
      <c r="K158" s="13">
        <v>11950</v>
      </c>
      <c r="L158" s="7">
        <v>45943</v>
      </c>
      <c r="M158" s="8">
        <v>-13</v>
      </c>
      <c r="N158" s="8">
        <f t="shared" si="8"/>
        <v>17</v>
      </c>
      <c r="O158" s="15">
        <f t="shared" si="9"/>
        <v>-155350</v>
      </c>
      <c r="P158" s="15">
        <f t="shared" si="10"/>
        <v>203150</v>
      </c>
      <c r="Q158" s="8">
        <f t="shared" si="11"/>
        <v>30</v>
      </c>
    </row>
    <row r="159" spans="1:17" x14ac:dyDescent="0.25">
      <c r="A159" s="5" t="s">
        <v>12</v>
      </c>
      <c r="B159" s="5" t="s">
        <v>162</v>
      </c>
      <c r="C159" s="5" t="s">
        <v>197</v>
      </c>
      <c r="D159" s="6" t="s">
        <v>198</v>
      </c>
      <c r="E159" s="7">
        <v>45933</v>
      </c>
      <c r="F159" s="7">
        <v>45933</v>
      </c>
      <c r="G159" s="5">
        <v>15678100898</v>
      </c>
      <c r="H159" s="8">
        <v>26</v>
      </c>
      <c r="I159" s="13">
        <v>21655.16</v>
      </c>
      <c r="J159" s="7">
        <v>45963</v>
      </c>
      <c r="K159" s="13">
        <v>21655.16</v>
      </c>
      <c r="L159" s="7">
        <v>45951</v>
      </c>
      <c r="M159" s="8">
        <v>-12</v>
      </c>
      <c r="N159" s="8">
        <f t="shared" si="8"/>
        <v>18</v>
      </c>
      <c r="O159" s="15">
        <f t="shared" si="9"/>
        <v>-259861.91999999998</v>
      </c>
      <c r="P159" s="15">
        <f t="shared" si="10"/>
        <v>389792.88</v>
      </c>
      <c r="Q159" s="8">
        <f t="shared" si="11"/>
        <v>30</v>
      </c>
    </row>
    <row r="160" spans="1:17" x14ac:dyDescent="0.25">
      <c r="A160" s="5" t="s">
        <v>12</v>
      </c>
      <c r="B160" s="5" t="s">
        <v>162</v>
      </c>
      <c r="C160" s="5" t="s">
        <v>197</v>
      </c>
      <c r="D160" s="6" t="s">
        <v>198</v>
      </c>
      <c r="E160" s="7">
        <v>45933</v>
      </c>
      <c r="F160" s="7">
        <v>45933</v>
      </c>
      <c r="G160" s="5">
        <v>15678194327</v>
      </c>
      <c r="H160" s="8">
        <v>27</v>
      </c>
      <c r="I160" s="13">
        <v>6596.83</v>
      </c>
      <c r="J160" s="7">
        <v>45963</v>
      </c>
      <c r="K160" s="13">
        <v>6596.83</v>
      </c>
      <c r="L160" s="7">
        <v>45951</v>
      </c>
      <c r="M160" s="8">
        <v>-12</v>
      </c>
      <c r="N160" s="8">
        <f t="shared" si="8"/>
        <v>18</v>
      </c>
      <c r="O160" s="15">
        <f t="shared" si="9"/>
        <v>-79161.959999999992</v>
      </c>
      <c r="P160" s="15">
        <f t="shared" si="10"/>
        <v>118742.94</v>
      </c>
      <c r="Q160" s="8">
        <f t="shared" si="11"/>
        <v>30</v>
      </c>
    </row>
    <row r="161" spans="1:17" x14ac:dyDescent="0.25">
      <c r="A161" s="5" t="s">
        <v>12</v>
      </c>
      <c r="B161" s="5" t="s">
        <v>162</v>
      </c>
      <c r="C161" s="5" t="s">
        <v>207</v>
      </c>
      <c r="D161" s="6" t="s">
        <v>208</v>
      </c>
      <c r="E161" s="7">
        <v>45937</v>
      </c>
      <c r="F161" s="7">
        <v>45937</v>
      </c>
      <c r="G161" s="5">
        <v>15697219283</v>
      </c>
      <c r="H161" s="8">
        <v>32</v>
      </c>
      <c r="I161" s="13">
        <v>8338</v>
      </c>
      <c r="J161" s="7">
        <v>45967</v>
      </c>
      <c r="K161" s="13">
        <v>8338</v>
      </c>
      <c r="L161" s="7">
        <v>45943</v>
      </c>
      <c r="M161" s="8">
        <v>-24</v>
      </c>
      <c r="N161" s="8">
        <f t="shared" si="8"/>
        <v>6</v>
      </c>
      <c r="O161" s="15">
        <f t="shared" si="9"/>
        <v>-200112</v>
      </c>
      <c r="P161" s="15">
        <f t="shared" si="10"/>
        <v>50028</v>
      </c>
      <c r="Q161" s="8">
        <f t="shared" si="11"/>
        <v>30</v>
      </c>
    </row>
    <row r="162" spans="1:17" x14ac:dyDescent="0.25">
      <c r="A162" s="5" t="s">
        <v>12</v>
      </c>
      <c r="B162" s="5" t="s">
        <v>162</v>
      </c>
      <c r="C162" s="5" t="s">
        <v>192</v>
      </c>
      <c r="D162" s="6">
        <v>1627030503</v>
      </c>
      <c r="E162" s="7">
        <v>45953</v>
      </c>
      <c r="F162" s="7">
        <v>45953</v>
      </c>
      <c r="G162" s="5">
        <v>15832437472</v>
      </c>
      <c r="H162" s="8" t="s">
        <v>209</v>
      </c>
      <c r="I162" s="13">
        <v>25444.6</v>
      </c>
      <c r="J162" s="7">
        <v>45983</v>
      </c>
      <c r="K162" s="13">
        <v>20856.23</v>
      </c>
      <c r="L162" s="7">
        <v>45978</v>
      </c>
      <c r="M162" s="8">
        <v>-5</v>
      </c>
      <c r="N162" s="8">
        <f t="shared" si="8"/>
        <v>25</v>
      </c>
      <c r="O162" s="15">
        <f t="shared" si="9"/>
        <v>-104281.15</v>
      </c>
      <c r="P162" s="15">
        <f t="shared" si="10"/>
        <v>521405.75</v>
      </c>
      <c r="Q162" s="8">
        <f t="shared" si="11"/>
        <v>30</v>
      </c>
    </row>
    <row r="163" spans="1:17" x14ac:dyDescent="0.25">
      <c r="A163" s="5" t="s">
        <v>12</v>
      </c>
      <c r="B163" s="5" t="s">
        <v>162</v>
      </c>
      <c r="C163" s="5" t="s">
        <v>210</v>
      </c>
      <c r="D163" s="6" t="s">
        <v>211</v>
      </c>
      <c r="E163" s="7">
        <v>45961</v>
      </c>
      <c r="F163" s="7">
        <v>45961</v>
      </c>
      <c r="G163" s="5">
        <v>15886902667</v>
      </c>
      <c r="H163" s="8" t="s">
        <v>170</v>
      </c>
      <c r="I163" s="13">
        <v>14507.31</v>
      </c>
      <c r="J163" s="7">
        <v>45991</v>
      </c>
      <c r="K163" s="13">
        <v>14507.31</v>
      </c>
      <c r="L163" s="7">
        <v>45986</v>
      </c>
      <c r="M163" s="8">
        <v>-5</v>
      </c>
      <c r="N163" s="8">
        <f t="shared" si="8"/>
        <v>25</v>
      </c>
      <c r="O163" s="15">
        <f t="shared" si="9"/>
        <v>-72536.55</v>
      </c>
      <c r="P163" s="15">
        <f t="shared" si="10"/>
        <v>362682.75</v>
      </c>
      <c r="Q163" s="8">
        <f t="shared" si="11"/>
        <v>30</v>
      </c>
    </row>
    <row r="164" spans="1:17" x14ac:dyDescent="0.25">
      <c r="A164" s="5" t="s">
        <v>12</v>
      </c>
      <c r="B164" s="5" t="s">
        <v>162</v>
      </c>
      <c r="C164" s="5" t="s">
        <v>210</v>
      </c>
      <c r="D164" s="6" t="s">
        <v>211</v>
      </c>
      <c r="E164" s="7">
        <v>45965</v>
      </c>
      <c r="F164" s="7">
        <v>45965</v>
      </c>
      <c r="G164" s="5">
        <v>15911643539</v>
      </c>
      <c r="H164" s="8" t="s">
        <v>212</v>
      </c>
      <c r="I164" s="13">
        <v>16925.189999999999</v>
      </c>
      <c r="J164" s="7">
        <v>45995</v>
      </c>
      <c r="K164" s="13">
        <v>16925.189999999999</v>
      </c>
      <c r="L164" s="7">
        <v>45988</v>
      </c>
      <c r="M164" s="8">
        <v>-7</v>
      </c>
      <c r="N164" s="8">
        <f t="shared" si="8"/>
        <v>23</v>
      </c>
      <c r="O164" s="15">
        <f t="shared" si="9"/>
        <v>-118476.32999999999</v>
      </c>
      <c r="P164" s="15">
        <f t="shared" si="10"/>
        <v>389279.37</v>
      </c>
      <c r="Q164" s="8">
        <f t="shared" si="11"/>
        <v>30</v>
      </c>
    </row>
    <row r="165" spans="1:17" x14ac:dyDescent="0.25">
      <c r="A165" s="5" t="s">
        <v>12</v>
      </c>
      <c r="B165" s="5" t="s">
        <v>162</v>
      </c>
      <c r="C165" s="5" t="s">
        <v>210</v>
      </c>
      <c r="D165" s="6" t="s">
        <v>211</v>
      </c>
      <c r="E165" s="7">
        <v>45968</v>
      </c>
      <c r="F165" s="7">
        <v>45968</v>
      </c>
      <c r="G165" s="5">
        <v>15939405925</v>
      </c>
      <c r="H165" s="8" t="s">
        <v>213</v>
      </c>
      <c r="I165" s="13">
        <v>7253.64</v>
      </c>
      <c r="J165" s="7">
        <v>45998</v>
      </c>
      <c r="K165" s="13">
        <v>7253.64</v>
      </c>
      <c r="L165" s="7">
        <v>45988</v>
      </c>
      <c r="M165" s="8">
        <v>-10</v>
      </c>
      <c r="N165" s="8">
        <f t="shared" si="8"/>
        <v>20</v>
      </c>
      <c r="O165" s="15">
        <f t="shared" si="9"/>
        <v>-72536.400000000009</v>
      </c>
      <c r="P165" s="15">
        <f t="shared" si="10"/>
        <v>145072.80000000002</v>
      </c>
      <c r="Q165" s="8">
        <f t="shared" si="11"/>
        <v>30</v>
      </c>
    </row>
    <row r="166" spans="1:17" x14ac:dyDescent="0.25">
      <c r="A166" s="5" t="s">
        <v>12</v>
      </c>
      <c r="B166" s="5" t="s">
        <v>162</v>
      </c>
      <c r="C166" s="5" t="s">
        <v>202</v>
      </c>
      <c r="D166" s="6">
        <v>1968510501</v>
      </c>
      <c r="E166" s="7">
        <v>45972</v>
      </c>
      <c r="F166" s="7">
        <v>45972</v>
      </c>
      <c r="G166" s="5">
        <v>15970385945</v>
      </c>
      <c r="H166" s="8" t="s">
        <v>214</v>
      </c>
      <c r="I166" s="13">
        <v>695.66</v>
      </c>
      <c r="J166" s="7">
        <v>46002</v>
      </c>
      <c r="K166" s="13">
        <v>570.20000000000005</v>
      </c>
      <c r="L166" s="7">
        <v>45980</v>
      </c>
      <c r="M166" s="8">
        <v>-22</v>
      </c>
      <c r="N166" s="8">
        <f t="shared" si="8"/>
        <v>8</v>
      </c>
      <c r="O166" s="15">
        <f t="shared" si="9"/>
        <v>-12544.400000000001</v>
      </c>
      <c r="P166" s="15">
        <f t="shared" si="10"/>
        <v>4561.6000000000004</v>
      </c>
      <c r="Q166" s="8">
        <f t="shared" si="11"/>
        <v>30</v>
      </c>
    </row>
    <row r="167" spans="1:17" x14ac:dyDescent="0.25">
      <c r="A167" s="5" t="s">
        <v>12</v>
      </c>
      <c r="B167" s="5" t="s">
        <v>162</v>
      </c>
      <c r="C167" s="5" t="s">
        <v>215</v>
      </c>
      <c r="D167" s="6">
        <v>1834690503</v>
      </c>
      <c r="E167" s="7">
        <v>45980</v>
      </c>
      <c r="F167" s="7">
        <v>45980</v>
      </c>
      <c r="G167" s="5">
        <v>16037261879</v>
      </c>
      <c r="H167" s="8">
        <v>113</v>
      </c>
      <c r="I167" s="13">
        <v>121574.12</v>
      </c>
      <c r="J167" s="7">
        <v>46010</v>
      </c>
      <c r="K167" s="13">
        <v>99650.92</v>
      </c>
      <c r="L167" s="7">
        <v>45988</v>
      </c>
      <c r="M167" s="8">
        <v>-22</v>
      </c>
      <c r="N167" s="8">
        <f t="shared" si="8"/>
        <v>8</v>
      </c>
      <c r="O167" s="15">
        <f t="shared" si="9"/>
        <v>-2192320.2399999998</v>
      </c>
      <c r="P167" s="15">
        <f t="shared" si="10"/>
        <v>797207.36</v>
      </c>
      <c r="Q167" s="8">
        <f t="shared" si="11"/>
        <v>30</v>
      </c>
    </row>
    <row r="168" spans="1:17" x14ac:dyDescent="0.25">
      <c r="A168" s="5" t="s">
        <v>12</v>
      </c>
      <c r="B168" s="5" t="s">
        <v>162</v>
      </c>
      <c r="C168" s="5" t="s">
        <v>216</v>
      </c>
      <c r="D168" s="6" t="s">
        <v>217</v>
      </c>
      <c r="E168" s="7">
        <v>45981</v>
      </c>
      <c r="F168" s="7">
        <v>45981</v>
      </c>
      <c r="G168" s="5">
        <v>16045607942</v>
      </c>
      <c r="H168" s="8">
        <v>30</v>
      </c>
      <c r="I168" s="13">
        <v>5302.32</v>
      </c>
      <c r="J168" s="7">
        <v>46011</v>
      </c>
      <c r="K168" s="13">
        <v>5302.32</v>
      </c>
      <c r="L168" s="7">
        <v>45988</v>
      </c>
      <c r="M168" s="8">
        <v>-23</v>
      </c>
      <c r="N168" s="8">
        <f t="shared" si="8"/>
        <v>7</v>
      </c>
      <c r="O168" s="15">
        <f t="shared" si="9"/>
        <v>-121953.35999999999</v>
      </c>
      <c r="P168" s="15">
        <f t="shared" si="10"/>
        <v>37116.239999999998</v>
      </c>
      <c r="Q168" s="8">
        <f t="shared" si="11"/>
        <v>30</v>
      </c>
    </row>
    <row r="169" spans="1:17" x14ac:dyDescent="0.25">
      <c r="A169" s="5" t="s">
        <v>12</v>
      </c>
      <c r="B169" s="5" t="s">
        <v>162</v>
      </c>
      <c r="C169" s="5" t="s">
        <v>216</v>
      </c>
      <c r="D169" s="6" t="s">
        <v>217</v>
      </c>
      <c r="E169" s="7">
        <v>45981</v>
      </c>
      <c r="F169" s="7">
        <v>45981</v>
      </c>
      <c r="G169" s="5">
        <v>16045671105</v>
      </c>
      <c r="H169" s="8">
        <v>31</v>
      </c>
      <c r="I169" s="13">
        <v>6312.28</v>
      </c>
      <c r="J169" s="7">
        <v>46011</v>
      </c>
      <c r="K169" s="13">
        <v>6312.28</v>
      </c>
      <c r="L169" s="7">
        <v>45988</v>
      </c>
      <c r="M169" s="8">
        <v>-23</v>
      </c>
      <c r="N169" s="8">
        <f t="shared" si="8"/>
        <v>7</v>
      </c>
      <c r="O169" s="15">
        <f t="shared" si="9"/>
        <v>-145182.44</v>
      </c>
      <c r="P169" s="15">
        <f t="shared" si="10"/>
        <v>44185.96</v>
      </c>
      <c r="Q169" s="8">
        <f t="shared" si="11"/>
        <v>30</v>
      </c>
    </row>
    <row r="170" spans="1:17" x14ac:dyDescent="0.25">
      <c r="A170" s="5" t="s">
        <v>12</v>
      </c>
      <c r="B170" s="5" t="s">
        <v>162</v>
      </c>
      <c r="C170" s="5" t="s">
        <v>216</v>
      </c>
      <c r="D170" s="6" t="s">
        <v>217</v>
      </c>
      <c r="E170" s="7">
        <v>45981</v>
      </c>
      <c r="F170" s="7">
        <v>45981</v>
      </c>
      <c r="G170" s="5">
        <v>16045713474</v>
      </c>
      <c r="H170" s="8">
        <v>32</v>
      </c>
      <c r="I170" s="13">
        <v>13887.02</v>
      </c>
      <c r="J170" s="7">
        <v>46011</v>
      </c>
      <c r="K170" s="13">
        <v>13887.02</v>
      </c>
      <c r="L170" s="7">
        <v>45988</v>
      </c>
      <c r="M170" s="8">
        <v>-23</v>
      </c>
      <c r="N170" s="8">
        <f t="shared" si="8"/>
        <v>7</v>
      </c>
      <c r="O170" s="15">
        <f t="shared" si="9"/>
        <v>-319401.46000000002</v>
      </c>
      <c r="P170" s="15">
        <f t="shared" si="10"/>
        <v>97209.14</v>
      </c>
      <c r="Q170" s="8">
        <f t="shared" si="11"/>
        <v>30</v>
      </c>
    </row>
    <row r="171" spans="1:17" x14ac:dyDescent="0.25">
      <c r="A171" s="5" t="s">
        <v>12</v>
      </c>
      <c r="B171" s="5" t="s">
        <v>162</v>
      </c>
      <c r="C171" s="5" t="s">
        <v>216</v>
      </c>
      <c r="D171" s="6" t="s">
        <v>217</v>
      </c>
      <c r="E171" s="7">
        <v>45981</v>
      </c>
      <c r="F171" s="7">
        <v>45981</v>
      </c>
      <c r="G171" s="5">
        <v>16045745153</v>
      </c>
      <c r="H171" s="8">
        <v>33</v>
      </c>
      <c r="I171" s="13">
        <v>5049.82</v>
      </c>
      <c r="J171" s="7">
        <v>46011</v>
      </c>
      <c r="K171" s="13">
        <v>5049.82</v>
      </c>
      <c r="L171" s="7">
        <v>45988</v>
      </c>
      <c r="M171" s="8">
        <v>-23</v>
      </c>
      <c r="N171" s="8">
        <f t="shared" si="8"/>
        <v>7</v>
      </c>
      <c r="O171" s="15">
        <f t="shared" si="9"/>
        <v>-116145.85999999999</v>
      </c>
      <c r="P171" s="15">
        <f t="shared" si="10"/>
        <v>35348.74</v>
      </c>
      <c r="Q171" s="8">
        <f t="shared" si="11"/>
        <v>30</v>
      </c>
    </row>
    <row r="172" spans="1:17" x14ac:dyDescent="0.25">
      <c r="A172" s="5" t="s">
        <v>12</v>
      </c>
      <c r="B172" s="5" t="s">
        <v>162</v>
      </c>
      <c r="C172" s="5" t="s">
        <v>216</v>
      </c>
      <c r="D172" s="6" t="s">
        <v>217</v>
      </c>
      <c r="E172" s="7">
        <v>45981</v>
      </c>
      <c r="F172" s="7">
        <v>45981</v>
      </c>
      <c r="G172" s="5">
        <v>16045789681</v>
      </c>
      <c r="H172" s="8">
        <v>34</v>
      </c>
      <c r="I172" s="13">
        <v>4797.33</v>
      </c>
      <c r="J172" s="7">
        <v>46011</v>
      </c>
      <c r="K172" s="13">
        <v>4797.33</v>
      </c>
      <c r="L172" s="7">
        <v>45988</v>
      </c>
      <c r="M172" s="8">
        <v>-23</v>
      </c>
      <c r="N172" s="8">
        <f t="shared" si="8"/>
        <v>7</v>
      </c>
      <c r="O172" s="15">
        <f t="shared" si="9"/>
        <v>-110338.59</v>
      </c>
      <c r="P172" s="15">
        <f t="shared" si="10"/>
        <v>33581.31</v>
      </c>
      <c r="Q172" s="8">
        <f t="shared" si="11"/>
        <v>30</v>
      </c>
    </row>
    <row r="173" spans="1:17" x14ac:dyDescent="0.25">
      <c r="A173" s="5" t="s">
        <v>12</v>
      </c>
      <c r="B173" s="5" t="s">
        <v>162</v>
      </c>
      <c r="C173" s="5" t="s">
        <v>216</v>
      </c>
      <c r="D173" s="6" t="s">
        <v>217</v>
      </c>
      <c r="E173" s="7">
        <v>45981</v>
      </c>
      <c r="F173" s="7">
        <v>45981</v>
      </c>
      <c r="G173" s="5">
        <v>16045835685</v>
      </c>
      <c r="H173" s="8">
        <v>35</v>
      </c>
      <c r="I173" s="13">
        <v>11614.6</v>
      </c>
      <c r="J173" s="7">
        <v>46011</v>
      </c>
      <c r="K173" s="13">
        <v>11614.6</v>
      </c>
      <c r="L173" s="7">
        <v>45988</v>
      </c>
      <c r="M173" s="8">
        <v>-23</v>
      </c>
      <c r="N173" s="8">
        <f t="shared" si="8"/>
        <v>7</v>
      </c>
      <c r="O173" s="15">
        <f t="shared" si="9"/>
        <v>-267135.8</v>
      </c>
      <c r="P173" s="15">
        <f t="shared" si="10"/>
        <v>81302.2</v>
      </c>
      <c r="Q173" s="8">
        <f t="shared" si="11"/>
        <v>30</v>
      </c>
    </row>
    <row r="174" spans="1:17" x14ac:dyDescent="0.25">
      <c r="A174" s="5" t="s">
        <v>12</v>
      </c>
      <c r="B174" s="5" t="s">
        <v>162</v>
      </c>
      <c r="C174" s="5" t="s">
        <v>216</v>
      </c>
      <c r="D174" s="6" t="s">
        <v>217</v>
      </c>
      <c r="E174" s="7">
        <v>45981</v>
      </c>
      <c r="F174" s="7">
        <v>45981</v>
      </c>
      <c r="G174" s="5">
        <v>16045861892</v>
      </c>
      <c r="H174" s="8">
        <v>36</v>
      </c>
      <c r="I174" s="13">
        <v>13255.79</v>
      </c>
      <c r="J174" s="7">
        <v>46011</v>
      </c>
      <c r="K174" s="13">
        <v>13255.79</v>
      </c>
      <c r="L174" s="7">
        <v>45988</v>
      </c>
      <c r="M174" s="8">
        <v>-23</v>
      </c>
      <c r="N174" s="8">
        <f t="shared" si="8"/>
        <v>7</v>
      </c>
      <c r="O174" s="15">
        <f t="shared" si="9"/>
        <v>-304883.17000000004</v>
      </c>
      <c r="P174" s="15">
        <f t="shared" si="10"/>
        <v>92790.53</v>
      </c>
      <c r="Q174" s="8">
        <f t="shared" si="11"/>
        <v>30</v>
      </c>
    </row>
    <row r="175" spans="1:17" x14ac:dyDescent="0.25">
      <c r="A175" s="5" t="s">
        <v>12</v>
      </c>
      <c r="B175" s="5" t="s">
        <v>162</v>
      </c>
      <c r="C175" s="5" t="s">
        <v>216</v>
      </c>
      <c r="D175" s="6" t="s">
        <v>217</v>
      </c>
      <c r="E175" s="7">
        <v>45981</v>
      </c>
      <c r="F175" s="7">
        <v>45981</v>
      </c>
      <c r="G175" s="5">
        <v>16045885597</v>
      </c>
      <c r="H175" s="8">
        <v>37</v>
      </c>
      <c r="I175" s="13">
        <v>4039.86</v>
      </c>
      <c r="J175" s="7">
        <v>46011</v>
      </c>
      <c r="K175" s="13">
        <v>4039.86</v>
      </c>
      <c r="L175" s="7">
        <v>45988</v>
      </c>
      <c r="M175" s="8">
        <v>-23</v>
      </c>
      <c r="N175" s="8">
        <f t="shared" si="8"/>
        <v>7</v>
      </c>
      <c r="O175" s="15">
        <f t="shared" si="9"/>
        <v>-92916.78</v>
      </c>
      <c r="P175" s="15">
        <f t="shared" si="10"/>
        <v>28279.02</v>
      </c>
      <c r="Q175" s="8">
        <f t="shared" si="11"/>
        <v>30</v>
      </c>
    </row>
    <row r="176" spans="1:17" x14ac:dyDescent="0.25">
      <c r="A176" s="5" t="s">
        <v>12</v>
      </c>
      <c r="B176" s="5" t="s">
        <v>162</v>
      </c>
      <c r="C176" s="5" t="s">
        <v>207</v>
      </c>
      <c r="D176" s="6" t="s">
        <v>208</v>
      </c>
      <c r="E176" s="7">
        <v>45982</v>
      </c>
      <c r="F176" s="7">
        <v>45982</v>
      </c>
      <c r="G176" s="5">
        <v>16053258430</v>
      </c>
      <c r="H176" s="8">
        <v>38</v>
      </c>
      <c r="I176" s="13">
        <v>8656.5499999999993</v>
      </c>
      <c r="J176" s="7">
        <v>46012</v>
      </c>
      <c r="K176" s="13">
        <v>8656.5499999999993</v>
      </c>
      <c r="L176" s="7">
        <v>45993</v>
      </c>
      <c r="M176" s="8">
        <v>-19</v>
      </c>
      <c r="N176" s="8">
        <f t="shared" si="8"/>
        <v>11</v>
      </c>
      <c r="O176" s="15">
        <f t="shared" si="9"/>
        <v>-164474.44999999998</v>
      </c>
      <c r="P176" s="15">
        <f t="shared" si="10"/>
        <v>95222.049999999988</v>
      </c>
      <c r="Q176" s="8">
        <f t="shared" si="11"/>
        <v>30</v>
      </c>
    </row>
    <row r="177" spans="1:17" x14ac:dyDescent="0.25">
      <c r="A177" s="5" t="s">
        <v>12</v>
      </c>
      <c r="B177" s="5" t="s">
        <v>162</v>
      </c>
      <c r="C177" s="5" t="s">
        <v>218</v>
      </c>
      <c r="D177" s="6">
        <v>1904540463</v>
      </c>
      <c r="E177" s="7">
        <v>45994</v>
      </c>
      <c r="F177" s="7">
        <v>45994</v>
      </c>
      <c r="G177" s="5">
        <v>16142052465</v>
      </c>
      <c r="H177" s="8">
        <v>147</v>
      </c>
      <c r="I177" s="13">
        <v>239499.19</v>
      </c>
      <c r="J177" s="7">
        <v>46024</v>
      </c>
      <c r="K177" s="13">
        <v>196310.81</v>
      </c>
      <c r="L177" s="7">
        <v>46021</v>
      </c>
      <c r="M177" s="8">
        <v>-3</v>
      </c>
      <c r="N177" s="8">
        <f t="shared" si="8"/>
        <v>27</v>
      </c>
      <c r="O177" s="15">
        <f t="shared" si="9"/>
        <v>-588932.42999999993</v>
      </c>
      <c r="P177" s="15">
        <f t="shared" si="10"/>
        <v>5300391.87</v>
      </c>
      <c r="Q177" s="8">
        <f t="shared" si="11"/>
        <v>30</v>
      </c>
    </row>
    <row r="178" spans="1:17" x14ac:dyDescent="0.25">
      <c r="A178" s="5" t="s">
        <v>12</v>
      </c>
      <c r="B178" s="5" t="s">
        <v>162</v>
      </c>
      <c r="C178" s="5" t="s">
        <v>219</v>
      </c>
      <c r="D178" s="6">
        <v>1284400494</v>
      </c>
      <c r="E178" s="7">
        <v>46001</v>
      </c>
      <c r="F178" s="7">
        <v>46001</v>
      </c>
      <c r="G178" s="5">
        <v>16195616616</v>
      </c>
      <c r="H178" s="8">
        <v>57</v>
      </c>
      <c r="I178" s="13">
        <v>35868</v>
      </c>
      <c r="J178" s="7">
        <v>46031</v>
      </c>
      <c r="K178" s="13">
        <v>29400</v>
      </c>
      <c r="L178" s="7">
        <v>46006</v>
      </c>
      <c r="M178" s="8">
        <v>-25</v>
      </c>
      <c r="N178" s="8">
        <f t="shared" si="8"/>
        <v>5</v>
      </c>
      <c r="O178" s="15">
        <f t="shared" si="9"/>
        <v>-735000</v>
      </c>
      <c r="P178" s="15">
        <f t="shared" si="10"/>
        <v>147000</v>
      </c>
      <c r="Q178" s="8">
        <f t="shared" si="11"/>
        <v>30</v>
      </c>
    </row>
    <row r="179" spans="1:17" x14ac:dyDescent="0.25">
      <c r="A179" s="5" t="s">
        <v>12</v>
      </c>
      <c r="B179" s="5" t="s">
        <v>162</v>
      </c>
      <c r="C179" s="5" t="s">
        <v>215</v>
      </c>
      <c r="D179" s="6">
        <v>1834690503</v>
      </c>
      <c r="E179" s="7">
        <v>46002</v>
      </c>
      <c r="F179" s="7">
        <v>46002</v>
      </c>
      <c r="G179" s="5">
        <v>16196142693</v>
      </c>
      <c r="H179" s="8">
        <v>127</v>
      </c>
      <c r="I179" s="13">
        <v>42872.61</v>
      </c>
      <c r="J179" s="7">
        <v>46032</v>
      </c>
      <c r="K179" s="13">
        <v>32161.55</v>
      </c>
      <c r="L179" s="7">
        <v>46006</v>
      </c>
      <c r="M179" s="8">
        <v>-26</v>
      </c>
      <c r="N179" s="8">
        <f t="shared" si="8"/>
        <v>4</v>
      </c>
      <c r="O179" s="15">
        <f t="shared" si="9"/>
        <v>-836200.29999999993</v>
      </c>
      <c r="P179" s="15">
        <f t="shared" si="10"/>
        <v>128646.2</v>
      </c>
      <c r="Q179" s="8">
        <f t="shared" si="11"/>
        <v>30</v>
      </c>
    </row>
    <row r="180" spans="1:17" x14ac:dyDescent="0.25">
      <c r="A180" s="5" t="s">
        <v>12</v>
      </c>
      <c r="B180" s="5" t="s">
        <v>162</v>
      </c>
      <c r="C180" s="5" t="s">
        <v>215</v>
      </c>
      <c r="D180" s="6">
        <v>1834690503</v>
      </c>
      <c r="E180" s="7">
        <v>46003</v>
      </c>
      <c r="F180" s="7">
        <v>46003</v>
      </c>
      <c r="G180" s="5">
        <v>16207918586</v>
      </c>
      <c r="H180" s="8">
        <v>131</v>
      </c>
      <c r="I180" s="13">
        <v>3635.51</v>
      </c>
      <c r="J180" s="7">
        <v>46033</v>
      </c>
      <c r="K180" s="13">
        <v>2979.93</v>
      </c>
      <c r="L180" s="7">
        <v>46006</v>
      </c>
      <c r="M180" s="8">
        <v>-27</v>
      </c>
      <c r="N180" s="8">
        <f t="shared" si="8"/>
        <v>3</v>
      </c>
      <c r="O180" s="15">
        <f t="shared" si="9"/>
        <v>-80458.11</v>
      </c>
      <c r="P180" s="15">
        <f t="shared" si="10"/>
        <v>8939.7899999999991</v>
      </c>
      <c r="Q180" s="8">
        <f t="shared" si="11"/>
        <v>30</v>
      </c>
    </row>
    <row r="181" spans="1:17" x14ac:dyDescent="0.25">
      <c r="A181" s="5" t="s">
        <v>12</v>
      </c>
      <c r="B181" s="5" t="s">
        <v>220</v>
      </c>
      <c r="C181" s="5" t="s">
        <v>221</v>
      </c>
      <c r="D181" s="6" t="s">
        <v>222</v>
      </c>
      <c r="E181" s="7">
        <v>45635</v>
      </c>
      <c r="F181" s="7">
        <v>45635</v>
      </c>
      <c r="G181" s="5">
        <v>13546001286</v>
      </c>
      <c r="H181" s="8">
        <v>98</v>
      </c>
      <c r="I181" s="13">
        <v>10023.52</v>
      </c>
      <c r="J181" s="7">
        <v>45665</v>
      </c>
      <c r="K181" s="13">
        <v>10023.52</v>
      </c>
      <c r="L181" s="7">
        <v>45664</v>
      </c>
      <c r="M181" s="8">
        <v>-1</v>
      </c>
      <c r="N181" s="8">
        <f t="shared" si="8"/>
        <v>29</v>
      </c>
      <c r="O181" s="15">
        <f t="shared" si="9"/>
        <v>-10023.52</v>
      </c>
      <c r="P181" s="15">
        <f t="shared" si="10"/>
        <v>290682.08</v>
      </c>
      <c r="Q181" s="8">
        <f t="shared" si="11"/>
        <v>30</v>
      </c>
    </row>
    <row r="182" spans="1:17" x14ac:dyDescent="0.25">
      <c r="A182" s="5" t="s">
        <v>12</v>
      </c>
      <c r="B182" s="5" t="s">
        <v>220</v>
      </c>
      <c r="C182" s="5" t="s">
        <v>223</v>
      </c>
      <c r="D182" s="6">
        <v>5596290824</v>
      </c>
      <c r="E182" s="7">
        <v>45637</v>
      </c>
      <c r="F182" s="7">
        <v>45637</v>
      </c>
      <c r="G182" s="5">
        <v>13559502134</v>
      </c>
      <c r="H182" s="8" t="s">
        <v>194</v>
      </c>
      <c r="I182" s="13">
        <v>15281.59</v>
      </c>
      <c r="J182" s="7">
        <v>45667</v>
      </c>
      <c r="K182" s="13">
        <v>13892.35</v>
      </c>
      <c r="L182" s="7">
        <v>45664</v>
      </c>
      <c r="M182" s="8">
        <v>-3</v>
      </c>
      <c r="N182" s="8">
        <f t="shared" si="8"/>
        <v>27</v>
      </c>
      <c r="O182" s="15">
        <f t="shared" si="9"/>
        <v>-41677.050000000003</v>
      </c>
      <c r="P182" s="15">
        <f t="shared" si="10"/>
        <v>375093.45</v>
      </c>
      <c r="Q182" s="8">
        <f t="shared" si="11"/>
        <v>30</v>
      </c>
    </row>
    <row r="183" spans="1:17" x14ac:dyDescent="0.25">
      <c r="A183" s="5" t="s">
        <v>12</v>
      </c>
      <c r="B183" s="5" t="s">
        <v>220</v>
      </c>
      <c r="C183" s="5" t="s">
        <v>224</v>
      </c>
      <c r="D183" s="6" t="s">
        <v>225</v>
      </c>
      <c r="E183" s="7">
        <v>45637</v>
      </c>
      <c r="F183" s="7">
        <v>45637</v>
      </c>
      <c r="G183" s="5">
        <v>13565904732</v>
      </c>
      <c r="H183" s="8">
        <v>17</v>
      </c>
      <c r="I183" s="13">
        <v>15196.14</v>
      </c>
      <c r="J183" s="7">
        <v>45667</v>
      </c>
      <c r="K183" s="13">
        <v>15196.14</v>
      </c>
      <c r="L183" s="7">
        <v>45667</v>
      </c>
      <c r="M183" s="8">
        <f>L183-J183</f>
        <v>0</v>
      </c>
      <c r="N183" s="8">
        <f t="shared" si="8"/>
        <v>30</v>
      </c>
      <c r="O183" s="15">
        <f t="shared" si="9"/>
        <v>0</v>
      </c>
      <c r="P183" s="15">
        <f t="shared" si="10"/>
        <v>455884.19999999995</v>
      </c>
      <c r="Q183" s="8">
        <f t="shared" si="11"/>
        <v>30</v>
      </c>
    </row>
    <row r="184" spans="1:17" x14ac:dyDescent="0.25">
      <c r="A184" s="5" t="s">
        <v>12</v>
      </c>
      <c r="B184" s="5" t="s">
        <v>220</v>
      </c>
      <c r="C184" s="5" t="s">
        <v>226</v>
      </c>
      <c r="D184" s="6" t="s">
        <v>227</v>
      </c>
      <c r="E184" s="7">
        <v>45639</v>
      </c>
      <c r="F184" s="7">
        <v>45639</v>
      </c>
      <c r="G184" s="5">
        <v>13578103572</v>
      </c>
      <c r="H184" s="8">
        <v>414</v>
      </c>
      <c r="I184" s="13">
        <v>306.22000000000003</v>
      </c>
      <c r="J184" s="7">
        <v>45669</v>
      </c>
      <c r="K184" s="13">
        <v>251</v>
      </c>
      <c r="L184" s="7">
        <v>45670</v>
      </c>
      <c r="M184" s="8">
        <v>1</v>
      </c>
      <c r="N184" s="8">
        <f t="shared" si="8"/>
        <v>31</v>
      </c>
      <c r="O184" s="15">
        <f t="shared" si="9"/>
        <v>251</v>
      </c>
      <c r="P184" s="15">
        <f t="shared" si="10"/>
        <v>7781</v>
      </c>
      <c r="Q184" s="8">
        <f t="shared" si="11"/>
        <v>30</v>
      </c>
    </row>
    <row r="185" spans="1:17" x14ac:dyDescent="0.25">
      <c r="A185" s="5" t="s">
        <v>12</v>
      </c>
      <c r="B185" s="5" t="s">
        <v>220</v>
      </c>
      <c r="C185" s="5" t="s">
        <v>228</v>
      </c>
      <c r="D185" s="6" t="s">
        <v>229</v>
      </c>
      <c r="E185" s="7">
        <v>45639</v>
      </c>
      <c r="F185" s="7">
        <v>45639</v>
      </c>
      <c r="G185" s="5">
        <v>13579281366</v>
      </c>
      <c r="H185" s="8">
        <v>1004</v>
      </c>
      <c r="I185" s="13">
        <v>568.13</v>
      </c>
      <c r="J185" s="7">
        <v>45669</v>
      </c>
      <c r="K185" s="13">
        <v>465.68</v>
      </c>
      <c r="L185" s="7">
        <v>45665</v>
      </c>
      <c r="M185" s="8">
        <v>-4</v>
      </c>
      <c r="N185" s="8">
        <f t="shared" si="8"/>
        <v>26</v>
      </c>
      <c r="O185" s="15">
        <f t="shared" si="9"/>
        <v>-1862.72</v>
      </c>
      <c r="P185" s="15">
        <f t="shared" si="10"/>
        <v>12107.68</v>
      </c>
      <c r="Q185" s="8">
        <f t="shared" si="11"/>
        <v>30</v>
      </c>
    </row>
    <row r="186" spans="1:17" x14ac:dyDescent="0.25">
      <c r="A186" s="5" t="s">
        <v>12</v>
      </c>
      <c r="B186" s="5" t="s">
        <v>220</v>
      </c>
      <c r="C186" s="5" t="s">
        <v>230</v>
      </c>
      <c r="D186" s="6">
        <v>123490492</v>
      </c>
      <c r="E186" s="7">
        <v>45639</v>
      </c>
      <c r="F186" s="7">
        <v>45639</v>
      </c>
      <c r="G186" s="5">
        <v>13582691164</v>
      </c>
      <c r="H186" s="8" t="s">
        <v>231</v>
      </c>
      <c r="I186" s="13">
        <v>888.38</v>
      </c>
      <c r="J186" s="7">
        <v>45669</v>
      </c>
      <c r="K186" s="13">
        <v>728.18</v>
      </c>
      <c r="L186" s="7">
        <v>45667</v>
      </c>
      <c r="M186" s="8">
        <v>-2</v>
      </c>
      <c r="N186" s="8">
        <f t="shared" si="8"/>
        <v>28</v>
      </c>
      <c r="O186" s="15">
        <f t="shared" si="9"/>
        <v>-1456.36</v>
      </c>
      <c r="P186" s="15">
        <f t="shared" si="10"/>
        <v>20389.039999999997</v>
      </c>
      <c r="Q186" s="8">
        <f t="shared" si="11"/>
        <v>30</v>
      </c>
    </row>
    <row r="187" spans="1:17" x14ac:dyDescent="0.25">
      <c r="A187" s="5" t="s">
        <v>12</v>
      </c>
      <c r="B187" s="5" t="s">
        <v>220</v>
      </c>
      <c r="C187" s="5" t="s">
        <v>232</v>
      </c>
      <c r="D187" s="6">
        <v>396600504</v>
      </c>
      <c r="E187" s="7">
        <v>45639</v>
      </c>
      <c r="F187" s="7">
        <v>45639</v>
      </c>
      <c r="G187" s="5">
        <v>13585370456</v>
      </c>
      <c r="H187" s="8" t="s">
        <v>233</v>
      </c>
      <c r="I187" s="13">
        <v>5558.32</v>
      </c>
      <c r="J187" s="7">
        <v>45669</v>
      </c>
      <c r="K187" s="13">
        <v>4556</v>
      </c>
      <c r="L187" s="7">
        <v>45665</v>
      </c>
      <c r="M187" s="8">
        <v>-4</v>
      </c>
      <c r="N187" s="8">
        <f t="shared" si="8"/>
        <v>26</v>
      </c>
      <c r="O187" s="15">
        <f t="shared" si="9"/>
        <v>-18224</v>
      </c>
      <c r="P187" s="15">
        <f t="shared" si="10"/>
        <v>118456</v>
      </c>
      <c r="Q187" s="8">
        <f t="shared" si="11"/>
        <v>30</v>
      </c>
    </row>
    <row r="188" spans="1:17" x14ac:dyDescent="0.25">
      <c r="A188" s="5" t="s">
        <v>12</v>
      </c>
      <c r="B188" s="5" t="s">
        <v>220</v>
      </c>
      <c r="C188" s="5" t="s">
        <v>234</v>
      </c>
      <c r="D188" s="6">
        <v>720070291</v>
      </c>
      <c r="E188" s="7">
        <v>45645</v>
      </c>
      <c r="F188" s="7">
        <v>45645</v>
      </c>
      <c r="G188" s="5">
        <v>13640093906</v>
      </c>
      <c r="H188" s="8">
        <v>1581</v>
      </c>
      <c r="I188" s="13">
        <v>2924.97</v>
      </c>
      <c r="J188" s="7">
        <v>45675</v>
      </c>
      <c r="K188" s="13">
        <v>2397.52</v>
      </c>
      <c r="L188" s="7">
        <v>45670</v>
      </c>
      <c r="M188" s="8">
        <v>-5</v>
      </c>
      <c r="N188" s="8">
        <f t="shared" si="8"/>
        <v>25</v>
      </c>
      <c r="O188" s="15">
        <f t="shared" si="9"/>
        <v>-11987.6</v>
      </c>
      <c r="P188" s="15">
        <f t="shared" si="10"/>
        <v>59938</v>
      </c>
      <c r="Q188" s="8">
        <f t="shared" si="11"/>
        <v>30</v>
      </c>
    </row>
    <row r="189" spans="1:17" x14ac:dyDescent="0.25">
      <c r="A189" s="5" t="s">
        <v>12</v>
      </c>
      <c r="B189" s="5" t="s">
        <v>220</v>
      </c>
      <c r="C189" s="5" t="s">
        <v>235</v>
      </c>
      <c r="D189" s="6">
        <v>5749120480</v>
      </c>
      <c r="E189" s="7">
        <v>45646</v>
      </c>
      <c r="F189" s="7">
        <v>45646</v>
      </c>
      <c r="G189" s="5">
        <v>13648632451</v>
      </c>
      <c r="H189" s="8" t="s">
        <v>236</v>
      </c>
      <c r="I189" s="13">
        <v>595.99</v>
      </c>
      <c r="J189" s="7">
        <v>45676</v>
      </c>
      <c r="K189" s="13">
        <v>488.52</v>
      </c>
      <c r="L189" s="7">
        <v>45665</v>
      </c>
      <c r="M189" s="8">
        <v>-11</v>
      </c>
      <c r="N189" s="8">
        <f t="shared" si="8"/>
        <v>19</v>
      </c>
      <c r="O189" s="15">
        <f t="shared" si="9"/>
        <v>-5373.7199999999993</v>
      </c>
      <c r="P189" s="15">
        <f t="shared" si="10"/>
        <v>9281.8799999999992</v>
      </c>
      <c r="Q189" s="8">
        <f t="shared" si="11"/>
        <v>30</v>
      </c>
    </row>
    <row r="190" spans="1:17" x14ac:dyDescent="0.25">
      <c r="A190" s="5" t="s">
        <v>12</v>
      </c>
      <c r="B190" s="5" t="s">
        <v>220</v>
      </c>
      <c r="C190" s="5" t="s">
        <v>237</v>
      </c>
      <c r="D190" s="6">
        <v>1401640493</v>
      </c>
      <c r="E190" s="7">
        <v>45646</v>
      </c>
      <c r="F190" s="7">
        <v>45646</v>
      </c>
      <c r="G190" s="5">
        <v>13651499590</v>
      </c>
      <c r="H190" s="8">
        <v>1182</v>
      </c>
      <c r="I190" s="13">
        <v>168.36</v>
      </c>
      <c r="J190" s="7">
        <v>45676</v>
      </c>
      <c r="K190" s="13">
        <v>138</v>
      </c>
      <c r="L190" s="7">
        <v>45670</v>
      </c>
      <c r="M190" s="8">
        <v>-6</v>
      </c>
      <c r="N190" s="8">
        <f t="shared" si="8"/>
        <v>24</v>
      </c>
      <c r="O190" s="15">
        <f t="shared" si="9"/>
        <v>-828</v>
      </c>
      <c r="P190" s="15">
        <f t="shared" si="10"/>
        <v>3312</v>
      </c>
      <c r="Q190" s="8">
        <f t="shared" si="11"/>
        <v>30</v>
      </c>
    </row>
    <row r="191" spans="1:17" x14ac:dyDescent="0.25">
      <c r="A191" s="5" t="s">
        <v>12</v>
      </c>
      <c r="B191" s="5" t="s">
        <v>220</v>
      </c>
      <c r="C191" s="5" t="s">
        <v>238</v>
      </c>
      <c r="D191" s="6">
        <v>1476900491</v>
      </c>
      <c r="E191" s="7">
        <v>45647</v>
      </c>
      <c r="F191" s="7">
        <v>45647</v>
      </c>
      <c r="G191" s="5">
        <v>13658302375</v>
      </c>
      <c r="H191" s="8" t="s">
        <v>239</v>
      </c>
      <c r="I191" s="13">
        <v>1737.87</v>
      </c>
      <c r="J191" s="7">
        <v>45677</v>
      </c>
      <c r="K191" s="13">
        <v>1424.48</v>
      </c>
      <c r="L191" s="7">
        <v>45670</v>
      </c>
      <c r="M191" s="8">
        <v>-7</v>
      </c>
      <c r="N191" s="8">
        <f t="shared" si="8"/>
        <v>23</v>
      </c>
      <c r="O191" s="15">
        <f t="shared" si="9"/>
        <v>-9971.36</v>
      </c>
      <c r="P191" s="15">
        <f t="shared" si="10"/>
        <v>32763.040000000001</v>
      </c>
      <c r="Q191" s="8">
        <f t="shared" si="11"/>
        <v>30</v>
      </c>
    </row>
    <row r="192" spans="1:17" x14ac:dyDescent="0.25">
      <c r="A192" s="5" t="s">
        <v>12</v>
      </c>
      <c r="B192" s="5" t="s">
        <v>220</v>
      </c>
      <c r="C192" s="5" t="s">
        <v>230</v>
      </c>
      <c r="D192" s="6">
        <v>123490492</v>
      </c>
      <c r="E192" s="7">
        <v>45649</v>
      </c>
      <c r="F192" s="7">
        <v>45649</v>
      </c>
      <c r="G192" s="5">
        <v>13668065670</v>
      </c>
      <c r="H192" s="8" t="s">
        <v>240</v>
      </c>
      <c r="I192" s="13">
        <v>40.630000000000003</v>
      </c>
      <c r="J192" s="7">
        <v>45679</v>
      </c>
      <c r="K192" s="13">
        <v>33.299999999999997</v>
      </c>
      <c r="L192" s="7">
        <v>45670</v>
      </c>
      <c r="M192" s="8">
        <v>-9</v>
      </c>
      <c r="N192" s="8">
        <f t="shared" si="8"/>
        <v>21</v>
      </c>
      <c r="O192" s="15">
        <f t="shared" si="9"/>
        <v>-299.7</v>
      </c>
      <c r="P192" s="15">
        <f t="shared" si="10"/>
        <v>699.3</v>
      </c>
      <c r="Q192" s="8">
        <f t="shared" si="11"/>
        <v>30</v>
      </c>
    </row>
    <row r="193" spans="1:17" x14ac:dyDescent="0.25">
      <c r="A193" s="5" t="s">
        <v>12</v>
      </c>
      <c r="B193" s="5" t="s">
        <v>220</v>
      </c>
      <c r="C193" s="5" t="s">
        <v>230</v>
      </c>
      <c r="D193" s="6">
        <v>123490492</v>
      </c>
      <c r="E193" s="7">
        <v>45649</v>
      </c>
      <c r="F193" s="7">
        <v>45649</v>
      </c>
      <c r="G193" s="5">
        <v>13668067320</v>
      </c>
      <c r="H193" s="8" t="s">
        <v>241</v>
      </c>
      <c r="I193" s="13">
        <v>683.68</v>
      </c>
      <c r="J193" s="7">
        <v>45679</v>
      </c>
      <c r="K193" s="13">
        <v>560.39</v>
      </c>
      <c r="L193" s="7">
        <v>45667</v>
      </c>
      <c r="M193" s="8">
        <v>-12</v>
      </c>
      <c r="N193" s="8">
        <f t="shared" si="8"/>
        <v>18</v>
      </c>
      <c r="O193" s="15">
        <f t="shared" si="9"/>
        <v>-6724.68</v>
      </c>
      <c r="P193" s="15">
        <f t="shared" si="10"/>
        <v>10087.02</v>
      </c>
      <c r="Q193" s="8">
        <f t="shared" si="11"/>
        <v>30</v>
      </c>
    </row>
    <row r="194" spans="1:17" x14ac:dyDescent="0.25">
      <c r="A194" s="5" t="s">
        <v>12</v>
      </c>
      <c r="B194" s="5" t="s">
        <v>220</v>
      </c>
      <c r="C194" s="5" t="s">
        <v>242</v>
      </c>
      <c r="D194" s="6">
        <v>1047720493</v>
      </c>
      <c r="E194" s="7">
        <v>45649</v>
      </c>
      <c r="F194" s="7">
        <v>45649</v>
      </c>
      <c r="G194" s="5">
        <v>13669868232</v>
      </c>
      <c r="H194" s="8" t="s">
        <v>243</v>
      </c>
      <c r="I194" s="13">
        <v>445.42</v>
      </c>
      <c r="J194" s="7">
        <v>45679</v>
      </c>
      <c r="K194" s="13">
        <v>365.1</v>
      </c>
      <c r="L194" s="7">
        <v>45670</v>
      </c>
      <c r="M194" s="8">
        <v>-9</v>
      </c>
      <c r="N194" s="8">
        <f t="shared" si="8"/>
        <v>21</v>
      </c>
      <c r="O194" s="15">
        <f t="shared" si="9"/>
        <v>-3285.9</v>
      </c>
      <c r="P194" s="15">
        <f t="shared" si="10"/>
        <v>7667.1</v>
      </c>
      <c r="Q194" s="8">
        <f t="shared" si="11"/>
        <v>30</v>
      </c>
    </row>
    <row r="195" spans="1:17" x14ac:dyDescent="0.25">
      <c r="A195" s="5" t="s">
        <v>12</v>
      </c>
      <c r="B195" s="5" t="s">
        <v>220</v>
      </c>
      <c r="C195" s="5" t="s">
        <v>244</v>
      </c>
      <c r="D195" s="6">
        <v>1687620490</v>
      </c>
      <c r="E195" s="7">
        <v>45651</v>
      </c>
      <c r="F195" s="7">
        <v>45651</v>
      </c>
      <c r="G195" s="5">
        <v>13676062182</v>
      </c>
      <c r="H195" s="8">
        <v>2305</v>
      </c>
      <c r="I195" s="13">
        <v>78.3</v>
      </c>
      <c r="J195" s="7">
        <v>45681</v>
      </c>
      <c r="K195" s="13">
        <v>66.209999999999994</v>
      </c>
      <c r="L195" s="7">
        <v>45670</v>
      </c>
      <c r="M195" s="8">
        <v>-11</v>
      </c>
      <c r="N195" s="8">
        <f t="shared" ref="N195:N258" si="12">L195-F195</f>
        <v>19</v>
      </c>
      <c r="O195" s="15">
        <f t="shared" ref="O195:O258" si="13">M195*K195</f>
        <v>-728.31</v>
      </c>
      <c r="P195" s="15">
        <f t="shared" ref="P195:P258" si="14">N195*K195</f>
        <v>1257.9899999999998</v>
      </c>
      <c r="Q195" s="8">
        <f t="shared" ref="Q195:Q258" si="15">J195-F195</f>
        <v>30</v>
      </c>
    </row>
    <row r="196" spans="1:17" x14ac:dyDescent="0.25">
      <c r="A196" s="5" t="s">
        <v>12</v>
      </c>
      <c r="B196" s="5" t="s">
        <v>220</v>
      </c>
      <c r="C196" s="5" t="s">
        <v>245</v>
      </c>
      <c r="D196" s="6">
        <v>2506120506</v>
      </c>
      <c r="E196" s="7">
        <v>45654</v>
      </c>
      <c r="F196" s="7">
        <v>45654</v>
      </c>
      <c r="G196" s="5">
        <v>13686221104</v>
      </c>
      <c r="H196" s="8" t="s">
        <v>246</v>
      </c>
      <c r="I196" s="13">
        <v>99.08</v>
      </c>
      <c r="J196" s="7">
        <v>45684</v>
      </c>
      <c r="K196" s="13">
        <v>81.209999999999994</v>
      </c>
      <c r="L196" s="7">
        <v>45670</v>
      </c>
      <c r="M196" s="8">
        <v>-14</v>
      </c>
      <c r="N196" s="8">
        <f t="shared" si="12"/>
        <v>16</v>
      </c>
      <c r="O196" s="15">
        <f t="shared" si="13"/>
        <v>-1136.9399999999998</v>
      </c>
      <c r="P196" s="15">
        <f t="shared" si="14"/>
        <v>1299.3599999999999</v>
      </c>
      <c r="Q196" s="8">
        <f t="shared" si="15"/>
        <v>30</v>
      </c>
    </row>
    <row r="197" spans="1:17" x14ac:dyDescent="0.25">
      <c r="A197" s="5" t="s">
        <v>12</v>
      </c>
      <c r="B197" s="5" t="s">
        <v>220</v>
      </c>
      <c r="C197" s="5" t="s">
        <v>247</v>
      </c>
      <c r="D197" s="6">
        <v>1615950498</v>
      </c>
      <c r="E197" s="7">
        <v>45657</v>
      </c>
      <c r="F197" s="7">
        <v>45657</v>
      </c>
      <c r="G197" s="5">
        <v>13700173785</v>
      </c>
      <c r="H197" s="8">
        <v>1139</v>
      </c>
      <c r="I197" s="13">
        <v>210.57</v>
      </c>
      <c r="J197" s="7">
        <v>45687</v>
      </c>
      <c r="K197" s="13">
        <v>172.6</v>
      </c>
      <c r="L197" s="7">
        <v>45665</v>
      </c>
      <c r="M197" s="8">
        <v>-22</v>
      </c>
      <c r="N197" s="8">
        <f t="shared" si="12"/>
        <v>8</v>
      </c>
      <c r="O197" s="15">
        <f t="shared" si="13"/>
        <v>-3797.2</v>
      </c>
      <c r="P197" s="15">
        <f t="shared" si="14"/>
        <v>1380.8</v>
      </c>
      <c r="Q197" s="8">
        <f t="shared" si="15"/>
        <v>30</v>
      </c>
    </row>
    <row r="198" spans="1:17" x14ac:dyDescent="0.25">
      <c r="A198" s="5" t="s">
        <v>12</v>
      </c>
      <c r="B198" s="5" t="s">
        <v>220</v>
      </c>
      <c r="C198" s="5" t="s">
        <v>247</v>
      </c>
      <c r="D198" s="6">
        <v>1615950498</v>
      </c>
      <c r="E198" s="7">
        <v>45657</v>
      </c>
      <c r="F198" s="7">
        <v>45657</v>
      </c>
      <c r="G198" s="5">
        <v>13700451294</v>
      </c>
      <c r="H198" s="8">
        <v>1140</v>
      </c>
      <c r="I198" s="13">
        <v>61</v>
      </c>
      <c r="J198" s="7">
        <v>45687</v>
      </c>
      <c r="K198" s="13">
        <v>50</v>
      </c>
      <c r="L198" s="7">
        <v>45670</v>
      </c>
      <c r="M198" s="8">
        <v>-17</v>
      </c>
      <c r="N198" s="8">
        <f t="shared" si="12"/>
        <v>13</v>
      </c>
      <c r="O198" s="15">
        <f t="shared" si="13"/>
        <v>-850</v>
      </c>
      <c r="P198" s="15">
        <f t="shared" si="14"/>
        <v>650</v>
      </c>
      <c r="Q198" s="8">
        <f t="shared" si="15"/>
        <v>30</v>
      </c>
    </row>
    <row r="199" spans="1:17" x14ac:dyDescent="0.25">
      <c r="A199" s="5" t="s">
        <v>12</v>
      </c>
      <c r="B199" s="5" t="s">
        <v>220</v>
      </c>
      <c r="C199" s="5" t="s">
        <v>248</v>
      </c>
      <c r="D199" s="6">
        <v>556600341301</v>
      </c>
      <c r="E199" s="7">
        <v>45657</v>
      </c>
      <c r="F199" s="7">
        <v>45657</v>
      </c>
      <c r="G199" s="5">
        <v>13700617542</v>
      </c>
      <c r="H199" s="9">
        <v>46114</v>
      </c>
      <c r="I199" s="13">
        <v>12200</v>
      </c>
      <c r="J199" s="7">
        <v>45687</v>
      </c>
      <c r="K199" s="13">
        <v>10000</v>
      </c>
      <c r="L199" s="7">
        <v>45715</v>
      </c>
      <c r="M199" s="8">
        <v>28</v>
      </c>
      <c r="N199" s="8">
        <f t="shared" si="12"/>
        <v>58</v>
      </c>
      <c r="O199" s="15">
        <f t="shared" si="13"/>
        <v>280000</v>
      </c>
      <c r="P199" s="15">
        <f t="shared" si="14"/>
        <v>580000</v>
      </c>
      <c r="Q199" s="8">
        <f t="shared" si="15"/>
        <v>30</v>
      </c>
    </row>
    <row r="200" spans="1:17" x14ac:dyDescent="0.25">
      <c r="A200" s="5" t="s">
        <v>12</v>
      </c>
      <c r="B200" s="5" t="s">
        <v>220</v>
      </c>
      <c r="C200" s="5" t="s">
        <v>249</v>
      </c>
      <c r="D200" s="6">
        <v>805720497</v>
      </c>
      <c r="E200" s="7">
        <v>45659</v>
      </c>
      <c r="F200" s="7">
        <v>45659</v>
      </c>
      <c r="G200" s="5">
        <v>13707607978</v>
      </c>
      <c r="H200" s="8" t="s">
        <v>250</v>
      </c>
      <c r="I200" s="13">
        <v>322.81</v>
      </c>
      <c r="J200" s="7">
        <v>45689</v>
      </c>
      <c r="K200" s="13">
        <v>264.60000000000002</v>
      </c>
      <c r="L200" s="7">
        <v>45670</v>
      </c>
      <c r="M200" s="8">
        <v>-19</v>
      </c>
      <c r="N200" s="8">
        <f t="shared" si="12"/>
        <v>11</v>
      </c>
      <c r="O200" s="15">
        <f t="shared" si="13"/>
        <v>-5027.4000000000005</v>
      </c>
      <c r="P200" s="15">
        <f t="shared" si="14"/>
        <v>2910.6000000000004</v>
      </c>
      <c r="Q200" s="8">
        <f t="shared" si="15"/>
        <v>30</v>
      </c>
    </row>
    <row r="201" spans="1:17" x14ac:dyDescent="0.25">
      <c r="A201" s="5" t="s">
        <v>12</v>
      </c>
      <c r="B201" s="5" t="s">
        <v>220</v>
      </c>
      <c r="C201" s="5" t="s">
        <v>251</v>
      </c>
      <c r="D201" s="6">
        <v>847360492</v>
      </c>
      <c r="E201" s="7">
        <v>45660</v>
      </c>
      <c r="F201" s="7">
        <v>45660</v>
      </c>
      <c r="G201" s="5">
        <v>13716696967</v>
      </c>
      <c r="H201" s="8">
        <v>1753</v>
      </c>
      <c r="I201" s="13">
        <v>110.01</v>
      </c>
      <c r="J201" s="7">
        <v>45690</v>
      </c>
      <c r="K201" s="13">
        <v>90.17</v>
      </c>
      <c r="L201" s="7">
        <v>45670</v>
      </c>
      <c r="M201" s="8">
        <v>-20</v>
      </c>
      <c r="N201" s="8">
        <f t="shared" si="12"/>
        <v>10</v>
      </c>
      <c r="O201" s="15">
        <f t="shared" si="13"/>
        <v>-1803.4</v>
      </c>
      <c r="P201" s="15">
        <f t="shared" si="14"/>
        <v>901.7</v>
      </c>
      <c r="Q201" s="8">
        <f t="shared" si="15"/>
        <v>30</v>
      </c>
    </row>
    <row r="202" spans="1:17" x14ac:dyDescent="0.25">
      <c r="A202" s="5" t="s">
        <v>12</v>
      </c>
      <c r="B202" s="5" t="s">
        <v>220</v>
      </c>
      <c r="C202" s="5" t="s">
        <v>252</v>
      </c>
      <c r="D202" s="6">
        <v>2327660300</v>
      </c>
      <c r="E202" s="7">
        <v>45665</v>
      </c>
      <c r="F202" s="7">
        <v>45665</v>
      </c>
      <c r="G202" s="5">
        <v>13741731248</v>
      </c>
      <c r="H202" s="8">
        <v>96</v>
      </c>
      <c r="I202" s="13">
        <v>8331.3799999999992</v>
      </c>
      <c r="J202" s="7">
        <v>45695</v>
      </c>
      <c r="K202" s="13">
        <v>6829</v>
      </c>
      <c r="L202" s="7">
        <v>45670</v>
      </c>
      <c r="M202" s="8">
        <v>-25</v>
      </c>
      <c r="N202" s="8">
        <f t="shared" si="12"/>
        <v>5</v>
      </c>
      <c r="O202" s="15">
        <f t="shared" si="13"/>
        <v>-170725</v>
      </c>
      <c r="P202" s="15">
        <f t="shared" si="14"/>
        <v>34145</v>
      </c>
      <c r="Q202" s="8">
        <f t="shared" si="15"/>
        <v>30</v>
      </c>
    </row>
    <row r="203" spans="1:17" x14ac:dyDescent="0.25">
      <c r="A203" s="5" t="s">
        <v>12</v>
      </c>
      <c r="B203" s="5" t="s">
        <v>220</v>
      </c>
      <c r="C203" s="5" t="s">
        <v>253</v>
      </c>
      <c r="D203" s="6">
        <v>1001080496</v>
      </c>
      <c r="E203" s="7">
        <v>45665</v>
      </c>
      <c r="F203" s="7">
        <v>45665</v>
      </c>
      <c r="G203" s="5">
        <v>13743886066</v>
      </c>
      <c r="H203" s="8" t="s">
        <v>254</v>
      </c>
      <c r="I203" s="13">
        <v>732</v>
      </c>
      <c r="J203" s="7">
        <v>45695</v>
      </c>
      <c r="K203" s="13">
        <v>600</v>
      </c>
      <c r="L203" s="7">
        <v>45670</v>
      </c>
      <c r="M203" s="8">
        <v>-25</v>
      </c>
      <c r="N203" s="8">
        <f t="shared" si="12"/>
        <v>5</v>
      </c>
      <c r="O203" s="15">
        <f t="shared" si="13"/>
        <v>-15000</v>
      </c>
      <c r="P203" s="15">
        <f t="shared" si="14"/>
        <v>3000</v>
      </c>
      <c r="Q203" s="8">
        <f t="shared" si="15"/>
        <v>30</v>
      </c>
    </row>
    <row r="204" spans="1:17" x14ac:dyDescent="0.25">
      <c r="A204" s="5" t="s">
        <v>12</v>
      </c>
      <c r="B204" s="5" t="s">
        <v>220</v>
      </c>
      <c r="C204" s="5" t="s">
        <v>255</v>
      </c>
      <c r="D204" s="6">
        <v>676230493</v>
      </c>
      <c r="E204" s="7">
        <v>45666</v>
      </c>
      <c r="F204" s="7">
        <v>45666</v>
      </c>
      <c r="G204" s="5">
        <v>13749249405</v>
      </c>
      <c r="H204" s="8">
        <v>164</v>
      </c>
      <c r="I204" s="13">
        <v>11285</v>
      </c>
      <c r="J204" s="7">
        <v>45696</v>
      </c>
      <c r="K204" s="13">
        <v>9250</v>
      </c>
      <c r="L204" s="7">
        <v>45695</v>
      </c>
      <c r="M204" s="8">
        <v>-21</v>
      </c>
      <c r="N204" s="8">
        <f t="shared" si="12"/>
        <v>29</v>
      </c>
      <c r="O204" s="15">
        <f t="shared" si="13"/>
        <v>-194250</v>
      </c>
      <c r="P204" s="15">
        <f t="shared" si="14"/>
        <v>268250</v>
      </c>
      <c r="Q204" s="8">
        <f t="shared" si="15"/>
        <v>30</v>
      </c>
    </row>
    <row r="205" spans="1:17" x14ac:dyDescent="0.25">
      <c r="A205" s="5" t="s">
        <v>12</v>
      </c>
      <c r="B205" s="5" t="s">
        <v>220</v>
      </c>
      <c r="C205" s="5" t="s">
        <v>235</v>
      </c>
      <c r="D205" s="6">
        <v>5749120480</v>
      </c>
      <c r="E205" s="7">
        <v>45666</v>
      </c>
      <c r="F205" s="7">
        <v>45666</v>
      </c>
      <c r="G205" s="5">
        <v>13752710446</v>
      </c>
      <c r="H205" s="8" t="s">
        <v>256</v>
      </c>
      <c r="I205" s="13">
        <v>4288</v>
      </c>
      <c r="J205" s="7">
        <v>45696</v>
      </c>
      <c r="K205" s="13">
        <v>3514.75</v>
      </c>
      <c r="L205" s="7">
        <v>45672</v>
      </c>
      <c r="M205" s="8">
        <v>-24</v>
      </c>
      <c r="N205" s="8">
        <f t="shared" si="12"/>
        <v>6</v>
      </c>
      <c r="O205" s="15">
        <f t="shared" si="13"/>
        <v>-84354</v>
      </c>
      <c r="P205" s="15">
        <f t="shared" si="14"/>
        <v>21088.5</v>
      </c>
      <c r="Q205" s="8">
        <f t="shared" si="15"/>
        <v>30</v>
      </c>
    </row>
    <row r="206" spans="1:17" x14ac:dyDescent="0.25">
      <c r="A206" s="5" t="s">
        <v>12</v>
      </c>
      <c r="B206" s="5" t="s">
        <v>220</v>
      </c>
      <c r="C206" s="5" t="s">
        <v>245</v>
      </c>
      <c r="D206" s="6">
        <v>2506120506</v>
      </c>
      <c r="E206" s="7">
        <v>45668</v>
      </c>
      <c r="F206" s="7">
        <v>45668</v>
      </c>
      <c r="G206" s="5">
        <v>13767986496</v>
      </c>
      <c r="H206" s="8" t="s">
        <v>257</v>
      </c>
      <c r="I206" s="13">
        <v>16.8</v>
      </c>
      <c r="J206" s="7">
        <v>45698</v>
      </c>
      <c r="K206" s="13">
        <v>13.77</v>
      </c>
      <c r="L206" s="7">
        <v>45672</v>
      </c>
      <c r="M206" s="8">
        <v>-26</v>
      </c>
      <c r="N206" s="8">
        <f t="shared" si="12"/>
        <v>4</v>
      </c>
      <c r="O206" s="15">
        <f t="shared" si="13"/>
        <v>-358.02</v>
      </c>
      <c r="P206" s="15">
        <f t="shared" si="14"/>
        <v>55.08</v>
      </c>
      <c r="Q206" s="8">
        <f t="shared" si="15"/>
        <v>30</v>
      </c>
    </row>
    <row r="207" spans="1:17" x14ac:dyDescent="0.25">
      <c r="A207" s="5" t="s">
        <v>12</v>
      </c>
      <c r="B207" s="5" t="s">
        <v>220</v>
      </c>
      <c r="C207" s="5" t="s">
        <v>258</v>
      </c>
      <c r="D207" s="6">
        <v>1119210498</v>
      </c>
      <c r="E207" s="7">
        <v>45670</v>
      </c>
      <c r="F207" s="7">
        <v>45670</v>
      </c>
      <c r="G207" s="5">
        <v>13779687910</v>
      </c>
      <c r="H207" s="8" t="s">
        <v>259</v>
      </c>
      <c r="I207" s="13">
        <v>144.03</v>
      </c>
      <c r="J207" s="7">
        <v>45700</v>
      </c>
      <c r="K207" s="13">
        <v>118.06</v>
      </c>
      <c r="L207" s="7">
        <v>45677</v>
      </c>
      <c r="M207" s="8">
        <v>-23</v>
      </c>
      <c r="N207" s="8">
        <f t="shared" si="12"/>
        <v>7</v>
      </c>
      <c r="O207" s="15">
        <f t="shared" si="13"/>
        <v>-2715.38</v>
      </c>
      <c r="P207" s="15">
        <f t="shared" si="14"/>
        <v>826.42000000000007</v>
      </c>
      <c r="Q207" s="8">
        <f t="shared" si="15"/>
        <v>30</v>
      </c>
    </row>
    <row r="208" spans="1:17" x14ac:dyDescent="0.25">
      <c r="A208" s="5" t="s">
        <v>12</v>
      </c>
      <c r="B208" s="5" t="s">
        <v>220</v>
      </c>
      <c r="C208" s="5" t="s">
        <v>260</v>
      </c>
      <c r="D208" s="6">
        <v>2019870696</v>
      </c>
      <c r="E208" s="7">
        <v>45673</v>
      </c>
      <c r="F208" s="7">
        <v>45673</v>
      </c>
      <c r="G208" s="5">
        <v>13807461294</v>
      </c>
      <c r="H208" s="8">
        <v>100004</v>
      </c>
      <c r="I208" s="13">
        <v>6706.17</v>
      </c>
      <c r="J208" s="7">
        <v>45703</v>
      </c>
      <c r="K208" s="13">
        <v>5496.86</v>
      </c>
      <c r="L208" s="7">
        <v>45678</v>
      </c>
      <c r="M208" s="8">
        <v>-25</v>
      </c>
      <c r="N208" s="8">
        <f t="shared" si="12"/>
        <v>5</v>
      </c>
      <c r="O208" s="15">
        <f t="shared" si="13"/>
        <v>-137421.5</v>
      </c>
      <c r="P208" s="15">
        <f t="shared" si="14"/>
        <v>27484.3</v>
      </c>
      <c r="Q208" s="8">
        <f t="shared" si="15"/>
        <v>30</v>
      </c>
    </row>
    <row r="209" spans="1:17" x14ac:dyDescent="0.25">
      <c r="A209" s="5" t="s">
        <v>12</v>
      </c>
      <c r="B209" s="5" t="s">
        <v>220</v>
      </c>
      <c r="C209" s="5" t="s">
        <v>230</v>
      </c>
      <c r="D209" s="6">
        <v>123490492</v>
      </c>
      <c r="E209" s="7">
        <v>45674</v>
      </c>
      <c r="F209" s="7">
        <v>45674</v>
      </c>
      <c r="G209" s="5">
        <v>13857906586</v>
      </c>
      <c r="H209" s="8" t="s">
        <v>261</v>
      </c>
      <c r="I209" s="13">
        <v>4449.46</v>
      </c>
      <c r="J209" s="7">
        <v>45704</v>
      </c>
      <c r="K209" s="13">
        <v>3647.1</v>
      </c>
      <c r="L209" s="7">
        <v>45679</v>
      </c>
      <c r="M209" s="8">
        <v>-25</v>
      </c>
      <c r="N209" s="8">
        <f t="shared" si="12"/>
        <v>5</v>
      </c>
      <c r="O209" s="15">
        <f t="shared" si="13"/>
        <v>-91177.5</v>
      </c>
      <c r="P209" s="15">
        <f t="shared" si="14"/>
        <v>18235.5</v>
      </c>
      <c r="Q209" s="8">
        <f t="shared" si="15"/>
        <v>30</v>
      </c>
    </row>
    <row r="210" spans="1:17" x14ac:dyDescent="0.25">
      <c r="A210" s="5" t="s">
        <v>12</v>
      </c>
      <c r="B210" s="5" t="s">
        <v>220</v>
      </c>
      <c r="C210" s="5" t="s">
        <v>230</v>
      </c>
      <c r="D210" s="6">
        <v>123490492</v>
      </c>
      <c r="E210" s="7">
        <v>45677</v>
      </c>
      <c r="F210" s="7">
        <v>45677</v>
      </c>
      <c r="G210" s="5">
        <v>13867846048</v>
      </c>
      <c r="H210" s="8" t="s">
        <v>262</v>
      </c>
      <c r="I210" s="13">
        <v>197.02</v>
      </c>
      <c r="J210" s="7">
        <v>45707</v>
      </c>
      <c r="K210" s="13">
        <v>161.49</v>
      </c>
      <c r="L210" s="7">
        <v>45680</v>
      </c>
      <c r="M210" s="8">
        <v>-27</v>
      </c>
      <c r="N210" s="8">
        <f t="shared" si="12"/>
        <v>3</v>
      </c>
      <c r="O210" s="15">
        <f t="shared" si="13"/>
        <v>-4360.2300000000005</v>
      </c>
      <c r="P210" s="15">
        <f t="shared" si="14"/>
        <v>484.47</v>
      </c>
      <c r="Q210" s="8">
        <f t="shared" si="15"/>
        <v>30</v>
      </c>
    </row>
    <row r="211" spans="1:17" x14ac:dyDescent="0.25">
      <c r="A211" s="5" t="s">
        <v>12</v>
      </c>
      <c r="B211" s="5" t="s">
        <v>220</v>
      </c>
      <c r="C211" s="5" t="s">
        <v>247</v>
      </c>
      <c r="D211" s="6">
        <v>1615950498</v>
      </c>
      <c r="E211" s="7">
        <v>45677</v>
      </c>
      <c r="F211" s="7">
        <v>45677</v>
      </c>
      <c r="G211" s="5">
        <v>13867957789</v>
      </c>
      <c r="H211" s="8">
        <v>1184</v>
      </c>
      <c r="I211" s="13">
        <v>1561.11</v>
      </c>
      <c r="J211" s="7">
        <v>45707</v>
      </c>
      <c r="K211" s="13">
        <v>1279.5999999999999</v>
      </c>
      <c r="L211" s="7">
        <v>45684</v>
      </c>
      <c r="M211" s="8">
        <v>-23</v>
      </c>
      <c r="N211" s="8">
        <f t="shared" si="12"/>
        <v>7</v>
      </c>
      <c r="O211" s="15">
        <f t="shared" si="13"/>
        <v>-29430.799999999999</v>
      </c>
      <c r="P211" s="15">
        <f t="shared" si="14"/>
        <v>8957.1999999999989</v>
      </c>
      <c r="Q211" s="8">
        <f t="shared" si="15"/>
        <v>30</v>
      </c>
    </row>
    <row r="212" spans="1:17" x14ac:dyDescent="0.25">
      <c r="A212" s="5" t="s">
        <v>12</v>
      </c>
      <c r="B212" s="5" t="s">
        <v>220</v>
      </c>
      <c r="C212" s="5" t="s">
        <v>263</v>
      </c>
      <c r="D212" s="6">
        <v>1076070497</v>
      </c>
      <c r="E212" s="7">
        <v>45678</v>
      </c>
      <c r="F212" s="7">
        <v>45678</v>
      </c>
      <c r="G212" s="5">
        <v>13872491706</v>
      </c>
      <c r="H212" s="8">
        <v>101</v>
      </c>
      <c r="I212" s="13">
        <v>123.22</v>
      </c>
      <c r="J212" s="7">
        <v>45708</v>
      </c>
      <c r="K212" s="13">
        <v>101</v>
      </c>
      <c r="L212" s="7">
        <v>45680</v>
      </c>
      <c r="M212" s="8">
        <v>-28</v>
      </c>
      <c r="N212" s="8">
        <f t="shared" si="12"/>
        <v>2</v>
      </c>
      <c r="O212" s="15">
        <f t="shared" si="13"/>
        <v>-2828</v>
      </c>
      <c r="P212" s="15">
        <f t="shared" si="14"/>
        <v>202</v>
      </c>
      <c r="Q212" s="8">
        <f t="shared" si="15"/>
        <v>30</v>
      </c>
    </row>
    <row r="213" spans="1:17" x14ac:dyDescent="0.25">
      <c r="A213" s="5" t="s">
        <v>12</v>
      </c>
      <c r="B213" s="5" t="s">
        <v>220</v>
      </c>
      <c r="C213" s="5" t="s">
        <v>264</v>
      </c>
      <c r="D213" s="6" t="s">
        <v>265</v>
      </c>
      <c r="E213" s="7">
        <v>45681</v>
      </c>
      <c r="F213" s="7">
        <v>45681</v>
      </c>
      <c r="G213" s="5">
        <v>13894508441</v>
      </c>
      <c r="H213" s="8" t="s">
        <v>266</v>
      </c>
      <c r="I213" s="13">
        <v>3683.09</v>
      </c>
      <c r="J213" s="7">
        <v>45711</v>
      </c>
      <c r="K213" s="13">
        <v>3683.09</v>
      </c>
      <c r="L213" s="7">
        <v>45695</v>
      </c>
      <c r="M213" s="8">
        <v>-16</v>
      </c>
      <c r="N213" s="8">
        <f t="shared" si="12"/>
        <v>14</v>
      </c>
      <c r="O213" s="15">
        <f t="shared" si="13"/>
        <v>-58929.440000000002</v>
      </c>
      <c r="P213" s="15">
        <f t="shared" si="14"/>
        <v>51563.26</v>
      </c>
      <c r="Q213" s="8">
        <f t="shared" si="15"/>
        <v>30</v>
      </c>
    </row>
    <row r="214" spans="1:17" x14ac:dyDescent="0.25">
      <c r="A214" s="5" t="s">
        <v>12</v>
      </c>
      <c r="B214" s="5" t="s">
        <v>220</v>
      </c>
      <c r="C214" s="5" t="s">
        <v>267</v>
      </c>
      <c r="D214" s="6">
        <v>2027590369</v>
      </c>
      <c r="E214" s="7">
        <v>45681</v>
      </c>
      <c r="F214" s="7">
        <v>45681</v>
      </c>
      <c r="G214" s="5">
        <v>13894698585</v>
      </c>
      <c r="H214" s="8" t="s">
        <v>268</v>
      </c>
      <c r="I214" s="13">
        <v>1533.74</v>
      </c>
      <c r="J214" s="7">
        <v>45711</v>
      </c>
      <c r="K214" s="13">
        <v>1257.1600000000001</v>
      </c>
      <c r="L214" s="7">
        <v>45692</v>
      </c>
      <c r="M214" s="8">
        <v>-19</v>
      </c>
      <c r="N214" s="8">
        <f t="shared" si="12"/>
        <v>11</v>
      </c>
      <c r="O214" s="15">
        <f t="shared" si="13"/>
        <v>-23886.04</v>
      </c>
      <c r="P214" s="15">
        <f t="shared" si="14"/>
        <v>13828.76</v>
      </c>
      <c r="Q214" s="8">
        <f t="shared" si="15"/>
        <v>30</v>
      </c>
    </row>
    <row r="215" spans="1:17" x14ac:dyDescent="0.25">
      <c r="A215" s="5" t="s">
        <v>12</v>
      </c>
      <c r="B215" s="5" t="s">
        <v>220</v>
      </c>
      <c r="C215" s="5" t="s">
        <v>269</v>
      </c>
      <c r="D215" s="6" t="s">
        <v>270</v>
      </c>
      <c r="E215" s="7">
        <v>45681</v>
      </c>
      <c r="F215" s="7">
        <v>45681</v>
      </c>
      <c r="G215" s="5">
        <v>13895107533</v>
      </c>
      <c r="H215" s="8" t="s">
        <v>62</v>
      </c>
      <c r="I215" s="13">
        <v>3660</v>
      </c>
      <c r="J215" s="7">
        <v>45711</v>
      </c>
      <c r="K215" s="13">
        <v>3000</v>
      </c>
      <c r="L215" s="7">
        <v>45702</v>
      </c>
      <c r="M215" s="8">
        <v>-9</v>
      </c>
      <c r="N215" s="8">
        <f t="shared" si="12"/>
        <v>21</v>
      </c>
      <c r="O215" s="15">
        <f t="shared" si="13"/>
        <v>-27000</v>
      </c>
      <c r="P215" s="15">
        <f t="shared" si="14"/>
        <v>63000</v>
      </c>
      <c r="Q215" s="8">
        <f t="shared" si="15"/>
        <v>30</v>
      </c>
    </row>
    <row r="216" spans="1:17" x14ac:dyDescent="0.25">
      <c r="A216" s="5" t="s">
        <v>12</v>
      </c>
      <c r="B216" s="5" t="s">
        <v>220</v>
      </c>
      <c r="C216" s="5" t="s">
        <v>230</v>
      </c>
      <c r="D216" s="6">
        <v>123490492</v>
      </c>
      <c r="E216" s="7">
        <v>45684</v>
      </c>
      <c r="F216" s="7">
        <v>45684</v>
      </c>
      <c r="G216" s="5">
        <v>13907028488</v>
      </c>
      <c r="H216" s="8" t="s">
        <v>271</v>
      </c>
      <c r="I216" s="13">
        <v>166.77</v>
      </c>
      <c r="J216" s="7">
        <v>45714</v>
      </c>
      <c r="K216" s="13">
        <v>136.69999999999999</v>
      </c>
      <c r="L216" s="7">
        <v>45693</v>
      </c>
      <c r="M216" s="8">
        <v>-21</v>
      </c>
      <c r="N216" s="8">
        <f t="shared" si="12"/>
        <v>9</v>
      </c>
      <c r="O216" s="15">
        <f t="shared" si="13"/>
        <v>-2870.7</v>
      </c>
      <c r="P216" s="15">
        <f t="shared" si="14"/>
        <v>1230.3</v>
      </c>
      <c r="Q216" s="8">
        <f t="shared" si="15"/>
        <v>30</v>
      </c>
    </row>
    <row r="217" spans="1:17" x14ac:dyDescent="0.25">
      <c r="A217" s="5" t="s">
        <v>12</v>
      </c>
      <c r="B217" s="5" t="s">
        <v>220</v>
      </c>
      <c r="C217" s="5" t="s">
        <v>272</v>
      </c>
      <c r="D217" s="6">
        <v>1615950498</v>
      </c>
      <c r="E217" s="7">
        <v>45687</v>
      </c>
      <c r="F217" s="7">
        <v>45687</v>
      </c>
      <c r="G217" s="5">
        <v>13926291232</v>
      </c>
      <c r="H217" s="8" t="s">
        <v>273</v>
      </c>
      <c r="I217" s="13">
        <v>324.27999999999997</v>
      </c>
      <c r="J217" s="7">
        <v>45717</v>
      </c>
      <c r="K217" s="13">
        <v>265.8</v>
      </c>
      <c r="L217" s="7">
        <v>45693</v>
      </c>
      <c r="M217" s="8">
        <v>-24</v>
      </c>
      <c r="N217" s="8">
        <f t="shared" si="12"/>
        <v>6</v>
      </c>
      <c r="O217" s="15">
        <f t="shared" si="13"/>
        <v>-6379.2000000000007</v>
      </c>
      <c r="P217" s="15">
        <f t="shared" si="14"/>
        <v>1594.8000000000002</v>
      </c>
      <c r="Q217" s="8">
        <f t="shared" si="15"/>
        <v>30</v>
      </c>
    </row>
    <row r="218" spans="1:17" x14ac:dyDescent="0.25">
      <c r="A218" s="5" t="s">
        <v>12</v>
      </c>
      <c r="B218" s="5" t="s">
        <v>220</v>
      </c>
      <c r="C218" s="5" t="s">
        <v>230</v>
      </c>
      <c r="D218" s="6">
        <v>123490492</v>
      </c>
      <c r="E218" s="7">
        <v>45687</v>
      </c>
      <c r="F218" s="7">
        <v>45687</v>
      </c>
      <c r="G218" s="5">
        <v>13926320672</v>
      </c>
      <c r="H218" s="8" t="s">
        <v>274</v>
      </c>
      <c r="I218" s="13">
        <v>642.65</v>
      </c>
      <c r="J218" s="7">
        <v>45717</v>
      </c>
      <c r="K218" s="13">
        <v>526.76</v>
      </c>
      <c r="L218" s="7">
        <v>45693</v>
      </c>
      <c r="M218" s="8">
        <v>-24</v>
      </c>
      <c r="N218" s="8">
        <f t="shared" si="12"/>
        <v>6</v>
      </c>
      <c r="O218" s="15">
        <f t="shared" si="13"/>
        <v>-12642.24</v>
      </c>
      <c r="P218" s="15">
        <f t="shared" si="14"/>
        <v>3160.56</v>
      </c>
      <c r="Q218" s="8">
        <f t="shared" si="15"/>
        <v>30</v>
      </c>
    </row>
    <row r="219" spans="1:17" x14ac:dyDescent="0.25">
      <c r="A219" s="5" t="s">
        <v>12</v>
      </c>
      <c r="B219" s="5" t="s">
        <v>220</v>
      </c>
      <c r="C219" s="5" t="s">
        <v>238</v>
      </c>
      <c r="D219" s="6">
        <v>1476900491</v>
      </c>
      <c r="E219" s="7">
        <v>45687</v>
      </c>
      <c r="F219" s="7">
        <v>45687</v>
      </c>
      <c r="G219" s="5">
        <v>13928140975</v>
      </c>
      <c r="H219" s="8" t="s">
        <v>275</v>
      </c>
      <c r="I219" s="13">
        <v>1769</v>
      </c>
      <c r="J219" s="7">
        <v>45717</v>
      </c>
      <c r="K219" s="13">
        <v>1450</v>
      </c>
      <c r="L219" s="7">
        <v>45695</v>
      </c>
      <c r="M219" s="8">
        <v>-22</v>
      </c>
      <c r="N219" s="8">
        <f t="shared" si="12"/>
        <v>8</v>
      </c>
      <c r="O219" s="15">
        <f t="shared" si="13"/>
        <v>-31900</v>
      </c>
      <c r="P219" s="15">
        <f t="shared" si="14"/>
        <v>11600</v>
      </c>
      <c r="Q219" s="8">
        <f t="shared" si="15"/>
        <v>30</v>
      </c>
    </row>
    <row r="220" spans="1:17" x14ac:dyDescent="0.25">
      <c r="A220" s="5" t="s">
        <v>12</v>
      </c>
      <c r="B220" s="5" t="s">
        <v>220</v>
      </c>
      <c r="C220" s="5" t="s">
        <v>276</v>
      </c>
      <c r="D220" s="6">
        <v>805720497</v>
      </c>
      <c r="E220" s="7">
        <v>45691</v>
      </c>
      <c r="F220" s="7">
        <v>45691</v>
      </c>
      <c r="G220" s="5">
        <v>13949864255</v>
      </c>
      <c r="H220" s="8" t="s">
        <v>277</v>
      </c>
      <c r="I220" s="13">
        <v>95.97</v>
      </c>
      <c r="J220" s="7">
        <v>45721</v>
      </c>
      <c r="K220" s="13">
        <v>78.66</v>
      </c>
      <c r="L220" s="7">
        <v>45693</v>
      </c>
      <c r="M220" s="8">
        <v>-28</v>
      </c>
      <c r="N220" s="8">
        <f t="shared" si="12"/>
        <v>2</v>
      </c>
      <c r="O220" s="15">
        <f t="shared" si="13"/>
        <v>-2202.48</v>
      </c>
      <c r="P220" s="15">
        <f t="shared" si="14"/>
        <v>157.32</v>
      </c>
      <c r="Q220" s="8">
        <f t="shared" si="15"/>
        <v>30</v>
      </c>
    </row>
    <row r="221" spans="1:17" x14ac:dyDescent="0.25">
      <c r="A221" s="5" t="s">
        <v>12</v>
      </c>
      <c r="B221" s="5" t="s">
        <v>220</v>
      </c>
      <c r="C221" s="5" t="s">
        <v>278</v>
      </c>
      <c r="D221" s="6">
        <v>1311260499</v>
      </c>
      <c r="E221" s="7">
        <v>45692</v>
      </c>
      <c r="F221" s="7">
        <v>45692</v>
      </c>
      <c r="G221" s="5">
        <v>13965647721</v>
      </c>
      <c r="H221" s="8" t="s">
        <v>279</v>
      </c>
      <c r="I221" s="13">
        <v>56258.69</v>
      </c>
      <c r="J221" s="7">
        <v>45722</v>
      </c>
      <c r="K221" s="13">
        <v>46113.68</v>
      </c>
      <c r="L221" s="7">
        <v>45702</v>
      </c>
      <c r="M221" s="8">
        <v>-20</v>
      </c>
      <c r="N221" s="8">
        <f t="shared" si="12"/>
        <v>10</v>
      </c>
      <c r="O221" s="15">
        <f t="shared" si="13"/>
        <v>-922273.6</v>
      </c>
      <c r="P221" s="15">
        <f t="shared" si="14"/>
        <v>461136.8</v>
      </c>
      <c r="Q221" s="8">
        <f t="shared" si="15"/>
        <v>30</v>
      </c>
    </row>
    <row r="222" spans="1:17" x14ac:dyDescent="0.25">
      <c r="A222" s="5" t="s">
        <v>12</v>
      </c>
      <c r="B222" s="5" t="s">
        <v>220</v>
      </c>
      <c r="C222" s="5" t="s">
        <v>258</v>
      </c>
      <c r="D222" s="6">
        <v>1119210498</v>
      </c>
      <c r="E222" s="7">
        <v>45693</v>
      </c>
      <c r="F222" s="7">
        <v>45693</v>
      </c>
      <c r="G222" s="5">
        <v>13975220980</v>
      </c>
      <c r="H222" s="8" t="s">
        <v>280</v>
      </c>
      <c r="I222" s="13">
        <v>162.97</v>
      </c>
      <c r="J222" s="7">
        <v>45723</v>
      </c>
      <c r="K222" s="13">
        <v>133.58000000000001</v>
      </c>
      <c r="L222" s="7">
        <v>45695</v>
      </c>
      <c r="M222" s="8">
        <v>-28</v>
      </c>
      <c r="N222" s="8">
        <f t="shared" si="12"/>
        <v>2</v>
      </c>
      <c r="O222" s="15">
        <f t="shared" si="13"/>
        <v>-3740.2400000000002</v>
      </c>
      <c r="P222" s="15">
        <f t="shared" si="14"/>
        <v>267.16000000000003</v>
      </c>
      <c r="Q222" s="8">
        <f t="shared" si="15"/>
        <v>30</v>
      </c>
    </row>
    <row r="223" spans="1:17" x14ac:dyDescent="0.25">
      <c r="A223" s="5" t="s">
        <v>12</v>
      </c>
      <c r="B223" s="5" t="s">
        <v>220</v>
      </c>
      <c r="C223" s="5" t="s">
        <v>263</v>
      </c>
      <c r="D223" s="6">
        <v>1076070497</v>
      </c>
      <c r="E223" s="7">
        <v>45694</v>
      </c>
      <c r="F223" s="7">
        <v>45694</v>
      </c>
      <c r="G223" s="5">
        <v>13981430456</v>
      </c>
      <c r="H223" s="8">
        <v>226</v>
      </c>
      <c r="I223" s="13">
        <v>109.8</v>
      </c>
      <c r="J223" s="7">
        <v>45724</v>
      </c>
      <c r="K223" s="13">
        <v>90</v>
      </c>
      <c r="L223" s="7">
        <v>45699</v>
      </c>
      <c r="M223" s="8">
        <v>-25</v>
      </c>
      <c r="N223" s="8">
        <f t="shared" si="12"/>
        <v>5</v>
      </c>
      <c r="O223" s="15">
        <f t="shared" si="13"/>
        <v>-2250</v>
      </c>
      <c r="P223" s="15">
        <f t="shared" si="14"/>
        <v>450</v>
      </c>
      <c r="Q223" s="8">
        <f t="shared" si="15"/>
        <v>30</v>
      </c>
    </row>
    <row r="224" spans="1:17" x14ac:dyDescent="0.25">
      <c r="A224" s="5" t="s">
        <v>12</v>
      </c>
      <c r="B224" s="5" t="s">
        <v>220</v>
      </c>
      <c r="C224" s="5" t="s">
        <v>237</v>
      </c>
      <c r="D224" s="6">
        <v>1401640493</v>
      </c>
      <c r="E224" s="7">
        <v>45694</v>
      </c>
      <c r="F224" s="7">
        <v>45694</v>
      </c>
      <c r="G224" s="5">
        <v>13981594620</v>
      </c>
      <c r="H224" s="8">
        <v>62</v>
      </c>
      <c r="I224" s="13">
        <v>122</v>
      </c>
      <c r="J224" s="7">
        <v>45724</v>
      </c>
      <c r="K224" s="13">
        <v>100</v>
      </c>
      <c r="L224" s="7">
        <v>45699</v>
      </c>
      <c r="M224" s="8">
        <v>-25</v>
      </c>
      <c r="N224" s="8">
        <f t="shared" si="12"/>
        <v>5</v>
      </c>
      <c r="O224" s="15">
        <f t="shared" si="13"/>
        <v>-2500</v>
      </c>
      <c r="P224" s="15">
        <f t="shared" si="14"/>
        <v>500</v>
      </c>
      <c r="Q224" s="8">
        <f t="shared" si="15"/>
        <v>30</v>
      </c>
    </row>
    <row r="225" spans="1:17" x14ac:dyDescent="0.25">
      <c r="A225" s="5" t="s">
        <v>12</v>
      </c>
      <c r="B225" s="5" t="s">
        <v>220</v>
      </c>
      <c r="C225" s="5" t="s">
        <v>230</v>
      </c>
      <c r="D225" s="6">
        <v>123490492</v>
      </c>
      <c r="E225" s="7">
        <v>45694</v>
      </c>
      <c r="F225" s="7">
        <v>45694</v>
      </c>
      <c r="G225" s="5">
        <v>13981707324</v>
      </c>
      <c r="H225" s="8" t="s">
        <v>281</v>
      </c>
      <c r="I225" s="13">
        <v>888.2</v>
      </c>
      <c r="J225" s="7">
        <v>45724</v>
      </c>
      <c r="K225" s="13">
        <v>728.03</v>
      </c>
      <c r="L225" s="7">
        <v>45699</v>
      </c>
      <c r="M225" s="8">
        <v>-25</v>
      </c>
      <c r="N225" s="8">
        <f t="shared" si="12"/>
        <v>5</v>
      </c>
      <c r="O225" s="15">
        <f t="shared" si="13"/>
        <v>-18200.75</v>
      </c>
      <c r="P225" s="15">
        <f t="shared" si="14"/>
        <v>3640.1499999999996</v>
      </c>
      <c r="Q225" s="8">
        <f t="shared" si="15"/>
        <v>30</v>
      </c>
    </row>
    <row r="226" spans="1:17" x14ac:dyDescent="0.25">
      <c r="A226" s="5" t="s">
        <v>12</v>
      </c>
      <c r="B226" s="5" t="s">
        <v>220</v>
      </c>
      <c r="C226" s="5" t="s">
        <v>235</v>
      </c>
      <c r="D226" s="6">
        <v>5749120480</v>
      </c>
      <c r="E226" s="7">
        <v>45700</v>
      </c>
      <c r="F226" s="7">
        <v>45700</v>
      </c>
      <c r="G226" s="5">
        <v>14024109152</v>
      </c>
      <c r="H226" s="8" t="s">
        <v>282</v>
      </c>
      <c r="I226" s="13">
        <v>642.46</v>
      </c>
      <c r="J226" s="7">
        <v>45730</v>
      </c>
      <c r="K226" s="13">
        <v>526.61</v>
      </c>
      <c r="L226" s="7">
        <v>45702</v>
      </c>
      <c r="M226" s="8">
        <v>-28</v>
      </c>
      <c r="N226" s="8">
        <f t="shared" si="12"/>
        <v>2</v>
      </c>
      <c r="O226" s="15">
        <f t="shared" si="13"/>
        <v>-14745.08</v>
      </c>
      <c r="P226" s="15">
        <f t="shared" si="14"/>
        <v>1053.22</v>
      </c>
      <c r="Q226" s="8">
        <f t="shared" si="15"/>
        <v>30</v>
      </c>
    </row>
    <row r="227" spans="1:17" x14ac:dyDescent="0.25">
      <c r="A227" s="5" t="s">
        <v>12</v>
      </c>
      <c r="B227" s="5" t="s">
        <v>220</v>
      </c>
      <c r="C227" s="5" t="s">
        <v>244</v>
      </c>
      <c r="D227" s="6">
        <v>1687620490</v>
      </c>
      <c r="E227" s="7">
        <v>45700</v>
      </c>
      <c r="F227" s="7">
        <v>45700</v>
      </c>
      <c r="G227" s="5">
        <v>14026353401</v>
      </c>
      <c r="H227" s="8">
        <v>244</v>
      </c>
      <c r="I227" s="13">
        <v>3782.7</v>
      </c>
      <c r="J227" s="7">
        <v>45730</v>
      </c>
      <c r="K227" s="13">
        <v>3100.57</v>
      </c>
      <c r="L227" s="7">
        <v>45702</v>
      </c>
      <c r="M227" s="8">
        <v>-28</v>
      </c>
      <c r="N227" s="8">
        <f t="shared" si="12"/>
        <v>2</v>
      </c>
      <c r="O227" s="15">
        <f t="shared" si="13"/>
        <v>-86815.96</v>
      </c>
      <c r="P227" s="15">
        <f t="shared" si="14"/>
        <v>6201.14</v>
      </c>
      <c r="Q227" s="8">
        <f t="shared" si="15"/>
        <v>30</v>
      </c>
    </row>
    <row r="228" spans="1:17" x14ac:dyDescent="0.25">
      <c r="A228" s="5" t="s">
        <v>12</v>
      </c>
      <c r="B228" s="5" t="s">
        <v>220</v>
      </c>
      <c r="C228" s="5" t="s">
        <v>244</v>
      </c>
      <c r="D228" s="6">
        <v>1687620490</v>
      </c>
      <c r="E228" s="7">
        <v>45700</v>
      </c>
      <c r="F228" s="7">
        <v>45700</v>
      </c>
      <c r="G228" s="5">
        <v>14026355617</v>
      </c>
      <c r="H228" s="8">
        <v>245</v>
      </c>
      <c r="I228" s="13">
        <v>524.84</v>
      </c>
      <c r="J228" s="7">
        <v>45730</v>
      </c>
      <c r="K228" s="13">
        <v>430.2</v>
      </c>
      <c r="L228" s="7">
        <v>45702</v>
      </c>
      <c r="M228" s="8">
        <v>-28</v>
      </c>
      <c r="N228" s="8">
        <f t="shared" si="12"/>
        <v>2</v>
      </c>
      <c r="O228" s="15">
        <f t="shared" si="13"/>
        <v>-12045.6</v>
      </c>
      <c r="P228" s="15">
        <f t="shared" si="14"/>
        <v>860.4</v>
      </c>
      <c r="Q228" s="8">
        <f t="shared" si="15"/>
        <v>30</v>
      </c>
    </row>
    <row r="229" spans="1:17" x14ac:dyDescent="0.25">
      <c r="A229" s="5" t="s">
        <v>12</v>
      </c>
      <c r="B229" s="5" t="s">
        <v>220</v>
      </c>
      <c r="C229" s="5" t="s">
        <v>230</v>
      </c>
      <c r="D229" s="6">
        <v>123490492</v>
      </c>
      <c r="E229" s="7">
        <v>45700</v>
      </c>
      <c r="F229" s="7">
        <v>45700</v>
      </c>
      <c r="G229" s="5">
        <v>14029966693</v>
      </c>
      <c r="H229" s="8" t="s">
        <v>283</v>
      </c>
      <c r="I229" s="13">
        <v>287.68</v>
      </c>
      <c r="J229" s="7">
        <v>45730</v>
      </c>
      <c r="K229" s="13">
        <v>235.8</v>
      </c>
      <c r="L229" s="7">
        <v>45702</v>
      </c>
      <c r="M229" s="8">
        <v>-28</v>
      </c>
      <c r="N229" s="8">
        <f t="shared" si="12"/>
        <v>2</v>
      </c>
      <c r="O229" s="15">
        <f t="shared" si="13"/>
        <v>-6602.4000000000005</v>
      </c>
      <c r="P229" s="15">
        <f t="shared" si="14"/>
        <v>471.6</v>
      </c>
      <c r="Q229" s="8">
        <f t="shared" si="15"/>
        <v>30</v>
      </c>
    </row>
    <row r="230" spans="1:17" x14ac:dyDescent="0.25">
      <c r="A230" s="5" t="s">
        <v>12</v>
      </c>
      <c r="B230" s="5" t="s">
        <v>220</v>
      </c>
      <c r="C230" s="5" t="s">
        <v>230</v>
      </c>
      <c r="D230" s="6">
        <v>123490492</v>
      </c>
      <c r="E230" s="7">
        <v>45702</v>
      </c>
      <c r="F230" s="7">
        <v>45702</v>
      </c>
      <c r="G230" s="5">
        <v>14050498827</v>
      </c>
      <c r="H230" s="8" t="s">
        <v>284</v>
      </c>
      <c r="I230" s="13">
        <v>793.5</v>
      </c>
      <c r="J230" s="7">
        <v>45732</v>
      </c>
      <c r="K230" s="13">
        <v>650.41</v>
      </c>
      <c r="L230" s="7">
        <v>45707</v>
      </c>
      <c r="M230" s="8">
        <v>-25</v>
      </c>
      <c r="N230" s="8">
        <f t="shared" si="12"/>
        <v>5</v>
      </c>
      <c r="O230" s="15">
        <f t="shared" si="13"/>
        <v>-16260.25</v>
      </c>
      <c r="P230" s="15">
        <f t="shared" si="14"/>
        <v>3252.0499999999997</v>
      </c>
      <c r="Q230" s="8">
        <f t="shared" si="15"/>
        <v>30</v>
      </c>
    </row>
    <row r="231" spans="1:17" x14ac:dyDescent="0.25">
      <c r="A231" s="5" t="s">
        <v>12</v>
      </c>
      <c r="B231" s="5" t="s">
        <v>220</v>
      </c>
      <c r="C231" s="5" t="s">
        <v>285</v>
      </c>
      <c r="D231" s="6">
        <v>1218920930</v>
      </c>
      <c r="E231" s="7">
        <v>45707</v>
      </c>
      <c r="F231" s="7">
        <v>45707</v>
      </c>
      <c r="G231" s="5">
        <v>14077850472</v>
      </c>
      <c r="H231" s="8" t="s">
        <v>286</v>
      </c>
      <c r="I231" s="13">
        <v>14710.76</v>
      </c>
      <c r="J231" s="7">
        <v>45737</v>
      </c>
      <c r="K231" s="13">
        <v>12058</v>
      </c>
      <c r="L231" s="7">
        <v>45712</v>
      </c>
      <c r="M231" s="8">
        <v>-25</v>
      </c>
      <c r="N231" s="8">
        <f t="shared" si="12"/>
        <v>5</v>
      </c>
      <c r="O231" s="15">
        <f t="shared" si="13"/>
        <v>-301450</v>
      </c>
      <c r="P231" s="15">
        <f t="shared" si="14"/>
        <v>60290</v>
      </c>
      <c r="Q231" s="8">
        <f t="shared" si="15"/>
        <v>30</v>
      </c>
    </row>
    <row r="232" spans="1:17" x14ac:dyDescent="0.25">
      <c r="A232" s="5" t="s">
        <v>12</v>
      </c>
      <c r="B232" s="5" t="s">
        <v>220</v>
      </c>
      <c r="C232" s="5" t="s">
        <v>272</v>
      </c>
      <c r="D232" s="6">
        <v>1615950498</v>
      </c>
      <c r="E232" s="7">
        <v>45708</v>
      </c>
      <c r="F232" s="7">
        <v>45708</v>
      </c>
      <c r="G232" s="5">
        <v>14084798359</v>
      </c>
      <c r="H232" s="8" t="s">
        <v>287</v>
      </c>
      <c r="I232" s="13">
        <v>18.3</v>
      </c>
      <c r="J232" s="7">
        <v>45738</v>
      </c>
      <c r="K232" s="13">
        <v>15</v>
      </c>
      <c r="L232" s="7">
        <v>45712</v>
      </c>
      <c r="M232" s="8">
        <v>-26</v>
      </c>
      <c r="N232" s="8">
        <f t="shared" si="12"/>
        <v>4</v>
      </c>
      <c r="O232" s="15">
        <f t="shared" si="13"/>
        <v>-390</v>
      </c>
      <c r="P232" s="15">
        <f t="shared" si="14"/>
        <v>60</v>
      </c>
      <c r="Q232" s="8">
        <f t="shared" si="15"/>
        <v>30</v>
      </c>
    </row>
    <row r="233" spans="1:17" x14ac:dyDescent="0.25">
      <c r="A233" s="5" t="s">
        <v>12</v>
      </c>
      <c r="B233" s="5" t="s">
        <v>220</v>
      </c>
      <c r="C233" s="5" t="s">
        <v>244</v>
      </c>
      <c r="D233" s="6">
        <v>1687620490</v>
      </c>
      <c r="E233" s="7">
        <v>45716</v>
      </c>
      <c r="F233" s="7">
        <v>45716</v>
      </c>
      <c r="G233" s="5">
        <v>14134575120</v>
      </c>
      <c r="H233" s="8">
        <v>342</v>
      </c>
      <c r="I233" s="13">
        <v>820.11</v>
      </c>
      <c r="J233" s="7">
        <v>45746</v>
      </c>
      <c r="K233" s="13">
        <v>672.22</v>
      </c>
      <c r="L233" s="7">
        <v>45723</v>
      </c>
      <c r="M233" s="8">
        <v>-23</v>
      </c>
      <c r="N233" s="8">
        <f t="shared" si="12"/>
        <v>7</v>
      </c>
      <c r="O233" s="15">
        <f t="shared" si="13"/>
        <v>-15461.060000000001</v>
      </c>
      <c r="P233" s="15">
        <f t="shared" si="14"/>
        <v>4705.54</v>
      </c>
      <c r="Q233" s="8">
        <f t="shared" si="15"/>
        <v>30</v>
      </c>
    </row>
    <row r="234" spans="1:17" x14ac:dyDescent="0.25">
      <c r="A234" s="5" t="s">
        <v>12</v>
      </c>
      <c r="B234" s="5" t="s">
        <v>220</v>
      </c>
      <c r="C234" s="5" t="s">
        <v>288</v>
      </c>
      <c r="D234" s="6" t="s">
        <v>289</v>
      </c>
      <c r="E234" s="7">
        <v>45716</v>
      </c>
      <c r="F234" s="7">
        <v>45716</v>
      </c>
      <c r="G234" s="5">
        <v>14135533837</v>
      </c>
      <c r="H234" s="8" t="s">
        <v>290</v>
      </c>
      <c r="I234" s="13">
        <v>1832.75</v>
      </c>
      <c r="J234" s="7">
        <v>45746</v>
      </c>
      <c r="K234" s="13">
        <v>1502.25</v>
      </c>
      <c r="L234" s="7">
        <v>45727</v>
      </c>
      <c r="M234" s="8">
        <v>-19</v>
      </c>
      <c r="N234" s="8">
        <f t="shared" si="12"/>
        <v>11</v>
      </c>
      <c r="O234" s="15">
        <f t="shared" si="13"/>
        <v>-28542.75</v>
      </c>
      <c r="P234" s="15">
        <f t="shared" si="14"/>
        <v>16524.75</v>
      </c>
      <c r="Q234" s="8">
        <f t="shared" si="15"/>
        <v>30</v>
      </c>
    </row>
    <row r="235" spans="1:17" x14ac:dyDescent="0.25">
      <c r="A235" s="5" t="s">
        <v>12</v>
      </c>
      <c r="B235" s="5" t="s">
        <v>220</v>
      </c>
      <c r="C235" s="5" t="s">
        <v>244</v>
      </c>
      <c r="D235" s="6">
        <v>1687620490</v>
      </c>
      <c r="E235" s="7">
        <v>45716</v>
      </c>
      <c r="F235" s="7">
        <v>45716</v>
      </c>
      <c r="G235" s="5">
        <v>14140024245</v>
      </c>
      <c r="H235" s="8">
        <v>349</v>
      </c>
      <c r="I235" s="13">
        <v>196.9</v>
      </c>
      <c r="J235" s="7">
        <v>45746</v>
      </c>
      <c r="K235" s="13">
        <v>163.41999999999999</v>
      </c>
      <c r="L235" s="7">
        <v>45723</v>
      </c>
      <c r="M235" s="8">
        <v>-23</v>
      </c>
      <c r="N235" s="8">
        <f t="shared" si="12"/>
        <v>7</v>
      </c>
      <c r="O235" s="15">
        <f t="shared" si="13"/>
        <v>-3758.66</v>
      </c>
      <c r="P235" s="15">
        <f t="shared" si="14"/>
        <v>1143.9399999999998</v>
      </c>
      <c r="Q235" s="8">
        <f t="shared" si="15"/>
        <v>30</v>
      </c>
    </row>
    <row r="236" spans="1:17" x14ac:dyDescent="0.25">
      <c r="A236" s="5" t="s">
        <v>12</v>
      </c>
      <c r="B236" s="5" t="s">
        <v>220</v>
      </c>
      <c r="C236" s="5" t="s">
        <v>276</v>
      </c>
      <c r="D236" s="6">
        <v>805720497</v>
      </c>
      <c r="E236" s="7">
        <v>45718</v>
      </c>
      <c r="F236" s="7">
        <v>45718</v>
      </c>
      <c r="G236" s="5">
        <v>14149900342</v>
      </c>
      <c r="H236" s="8" t="s">
        <v>291</v>
      </c>
      <c r="I236" s="13">
        <v>60.4</v>
      </c>
      <c r="J236" s="7">
        <v>45748</v>
      </c>
      <c r="K236" s="13">
        <v>49.51</v>
      </c>
      <c r="L236" s="7">
        <v>45723</v>
      </c>
      <c r="M236" s="8">
        <v>-25</v>
      </c>
      <c r="N236" s="8">
        <f t="shared" si="12"/>
        <v>5</v>
      </c>
      <c r="O236" s="15">
        <f t="shared" si="13"/>
        <v>-1237.75</v>
      </c>
      <c r="P236" s="15">
        <f t="shared" si="14"/>
        <v>247.54999999999998</v>
      </c>
      <c r="Q236" s="8">
        <f t="shared" si="15"/>
        <v>30</v>
      </c>
    </row>
    <row r="237" spans="1:17" x14ac:dyDescent="0.25">
      <c r="A237" s="5" t="s">
        <v>12</v>
      </c>
      <c r="B237" s="5" t="s">
        <v>220</v>
      </c>
      <c r="C237" s="5" t="s">
        <v>292</v>
      </c>
      <c r="D237" s="6">
        <v>6563960480</v>
      </c>
      <c r="E237" s="7">
        <v>45719</v>
      </c>
      <c r="F237" s="7">
        <v>45719</v>
      </c>
      <c r="G237" s="5">
        <v>14154215988</v>
      </c>
      <c r="H237" s="8" t="s">
        <v>293</v>
      </c>
      <c r="I237" s="13">
        <v>16470</v>
      </c>
      <c r="J237" s="7">
        <v>45749</v>
      </c>
      <c r="K237" s="13">
        <v>13500</v>
      </c>
      <c r="L237" s="7">
        <v>45723</v>
      </c>
      <c r="M237" s="8">
        <v>-26</v>
      </c>
      <c r="N237" s="8">
        <f t="shared" si="12"/>
        <v>4</v>
      </c>
      <c r="O237" s="15">
        <f t="shared" si="13"/>
        <v>-351000</v>
      </c>
      <c r="P237" s="15">
        <f t="shared" si="14"/>
        <v>54000</v>
      </c>
      <c r="Q237" s="8">
        <f t="shared" si="15"/>
        <v>30</v>
      </c>
    </row>
    <row r="238" spans="1:17" x14ac:dyDescent="0.25">
      <c r="A238" s="5" t="s">
        <v>12</v>
      </c>
      <c r="B238" s="5" t="s">
        <v>220</v>
      </c>
      <c r="C238" s="5" t="s">
        <v>272</v>
      </c>
      <c r="D238" s="6">
        <v>1615950498</v>
      </c>
      <c r="E238" s="7">
        <v>45720</v>
      </c>
      <c r="F238" s="7">
        <v>45720</v>
      </c>
      <c r="G238" s="5">
        <v>14162212841</v>
      </c>
      <c r="H238" s="8" t="s">
        <v>294</v>
      </c>
      <c r="I238" s="13">
        <v>154.16</v>
      </c>
      <c r="J238" s="7">
        <v>45750</v>
      </c>
      <c r="K238" s="13">
        <v>126.36</v>
      </c>
      <c r="L238" s="7">
        <v>45723</v>
      </c>
      <c r="M238" s="8">
        <v>-27</v>
      </c>
      <c r="N238" s="8">
        <f t="shared" si="12"/>
        <v>3</v>
      </c>
      <c r="O238" s="15">
        <f t="shared" si="13"/>
        <v>-3411.72</v>
      </c>
      <c r="P238" s="15">
        <f t="shared" si="14"/>
        <v>379.08</v>
      </c>
      <c r="Q238" s="8">
        <f t="shared" si="15"/>
        <v>30</v>
      </c>
    </row>
    <row r="239" spans="1:17" x14ac:dyDescent="0.25">
      <c r="A239" s="5" t="s">
        <v>12</v>
      </c>
      <c r="B239" s="5" t="s">
        <v>220</v>
      </c>
      <c r="C239" s="5" t="s">
        <v>263</v>
      </c>
      <c r="D239" s="6">
        <v>1076070497</v>
      </c>
      <c r="E239" s="7">
        <v>45720</v>
      </c>
      <c r="F239" s="7">
        <v>45720</v>
      </c>
      <c r="G239" s="5">
        <v>14162624411</v>
      </c>
      <c r="H239" s="8" t="s">
        <v>295</v>
      </c>
      <c r="I239" s="13">
        <v>253.78</v>
      </c>
      <c r="J239" s="7">
        <v>45750</v>
      </c>
      <c r="K239" s="13">
        <v>208.02</v>
      </c>
      <c r="L239" s="7">
        <v>45723</v>
      </c>
      <c r="M239" s="8">
        <v>-27</v>
      </c>
      <c r="N239" s="8">
        <f t="shared" si="12"/>
        <v>3</v>
      </c>
      <c r="O239" s="15">
        <f t="shared" si="13"/>
        <v>-5616.54</v>
      </c>
      <c r="P239" s="15">
        <f t="shared" si="14"/>
        <v>624.06000000000006</v>
      </c>
      <c r="Q239" s="8">
        <f t="shared" si="15"/>
        <v>30</v>
      </c>
    </row>
    <row r="240" spans="1:17" x14ac:dyDescent="0.25">
      <c r="A240" s="5" t="s">
        <v>12</v>
      </c>
      <c r="B240" s="5" t="s">
        <v>220</v>
      </c>
      <c r="C240" s="5" t="s">
        <v>244</v>
      </c>
      <c r="D240" s="6">
        <v>1687620490</v>
      </c>
      <c r="E240" s="7">
        <v>45721</v>
      </c>
      <c r="F240" s="7">
        <v>45721</v>
      </c>
      <c r="G240" s="5">
        <v>14175166356</v>
      </c>
      <c r="H240" s="8">
        <v>367</v>
      </c>
      <c r="I240" s="13">
        <v>829.45</v>
      </c>
      <c r="J240" s="7">
        <v>45751</v>
      </c>
      <c r="K240" s="13">
        <v>681.91</v>
      </c>
      <c r="L240" s="7">
        <v>45727</v>
      </c>
      <c r="M240" s="8">
        <v>-24</v>
      </c>
      <c r="N240" s="8">
        <f t="shared" si="12"/>
        <v>6</v>
      </c>
      <c r="O240" s="15">
        <f t="shared" si="13"/>
        <v>-16365.84</v>
      </c>
      <c r="P240" s="15">
        <f t="shared" si="14"/>
        <v>4091.46</v>
      </c>
      <c r="Q240" s="8">
        <f t="shared" si="15"/>
        <v>30</v>
      </c>
    </row>
    <row r="241" spans="1:17" x14ac:dyDescent="0.25">
      <c r="A241" s="5" t="s">
        <v>12</v>
      </c>
      <c r="B241" s="5" t="s">
        <v>220</v>
      </c>
      <c r="C241" s="5" t="s">
        <v>258</v>
      </c>
      <c r="D241" s="6">
        <v>1119210498</v>
      </c>
      <c r="E241" s="7">
        <v>45721</v>
      </c>
      <c r="F241" s="7">
        <v>45721</v>
      </c>
      <c r="G241" s="5">
        <v>14175981889</v>
      </c>
      <c r="H241" s="8" t="s">
        <v>296</v>
      </c>
      <c r="I241" s="13">
        <v>688.57</v>
      </c>
      <c r="J241" s="7">
        <v>45751</v>
      </c>
      <c r="K241" s="13">
        <v>564.4</v>
      </c>
      <c r="L241" s="7">
        <v>45723</v>
      </c>
      <c r="M241" s="8">
        <v>-28</v>
      </c>
      <c r="N241" s="8">
        <f t="shared" si="12"/>
        <v>2</v>
      </c>
      <c r="O241" s="15">
        <f t="shared" si="13"/>
        <v>-15803.199999999999</v>
      </c>
      <c r="P241" s="15">
        <f t="shared" si="14"/>
        <v>1128.8</v>
      </c>
      <c r="Q241" s="8">
        <f t="shared" si="15"/>
        <v>30</v>
      </c>
    </row>
    <row r="242" spans="1:17" x14ac:dyDescent="0.25">
      <c r="A242" s="5" t="s">
        <v>12</v>
      </c>
      <c r="B242" s="5" t="s">
        <v>220</v>
      </c>
      <c r="C242" s="5" t="s">
        <v>297</v>
      </c>
      <c r="D242" s="6" t="s">
        <v>298</v>
      </c>
      <c r="E242" s="7">
        <v>45722</v>
      </c>
      <c r="F242" s="7">
        <v>45722</v>
      </c>
      <c r="G242" s="5">
        <v>14183235503</v>
      </c>
      <c r="H242" s="8">
        <v>16</v>
      </c>
      <c r="I242" s="13">
        <v>1965.86</v>
      </c>
      <c r="J242" s="7">
        <v>45752</v>
      </c>
      <c r="K242" s="13">
        <v>1965.86</v>
      </c>
      <c r="L242" s="7">
        <v>45727</v>
      </c>
      <c r="M242" s="8">
        <v>-25</v>
      </c>
      <c r="N242" s="8">
        <f t="shared" si="12"/>
        <v>5</v>
      </c>
      <c r="O242" s="15">
        <f t="shared" si="13"/>
        <v>-49146.5</v>
      </c>
      <c r="P242" s="15">
        <f t="shared" si="14"/>
        <v>9829.2999999999993</v>
      </c>
      <c r="Q242" s="8">
        <f t="shared" si="15"/>
        <v>30</v>
      </c>
    </row>
    <row r="243" spans="1:17" x14ac:dyDescent="0.25">
      <c r="A243" s="5" t="s">
        <v>12</v>
      </c>
      <c r="B243" s="5" t="s">
        <v>220</v>
      </c>
      <c r="C243" s="5" t="s">
        <v>299</v>
      </c>
      <c r="D243" s="6">
        <v>4306390263</v>
      </c>
      <c r="E243" s="7">
        <v>45723</v>
      </c>
      <c r="F243" s="7">
        <v>45723</v>
      </c>
      <c r="G243" s="5">
        <v>14191693526</v>
      </c>
      <c r="H243" s="8">
        <v>50</v>
      </c>
      <c r="I243" s="13">
        <v>150439.26999999999</v>
      </c>
      <c r="J243" s="7">
        <v>45753</v>
      </c>
      <c r="K243" s="13">
        <v>123310.88</v>
      </c>
      <c r="L243" s="7">
        <v>45727</v>
      </c>
      <c r="M243" s="8">
        <v>-26</v>
      </c>
      <c r="N243" s="8">
        <f t="shared" si="12"/>
        <v>4</v>
      </c>
      <c r="O243" s="15">
        <f t="shared" si="13"/>
        <v>-3206082.88</v>
      </c>
      <c r="P243" s="15">
        <f t="shared" si="14"/>
        <v>493243.52</v>
      </c>
      <c r="Q243" s="8">
        <f t="shared" si="15"/>
        <v>30</v>
      </c>
    </row>
    <row r="244" spans="1:17" x14ac:dyDescent="0.25">
      <c r="A244" s="5" t="s">
        <v>12</v>
      </c>
      <c r="B244" s="5" t="s">
        <v>220</v>
      </c>
      <c r="C244" s="5" t="s">
        <v>272</v>
      </c>
      <c r="D244" s="6">
        <v>1615950498</v>
      </c>
      <c r="E244" s="7">
        <v>45723</v>
      </c>
      <c r="F244" s="7">
        <v>45723</v>
      </c>
      <c r="G244" s="5">
        <v>14192322717</v>
      </c>
      <c r="H244" s="8" t="s">
        <v>300</v>
      </c>
      <c r="I244" s="13">
        <v>604.13</v>
      </c>
      <c r="J244" s="7">
        <v>45753</v>
      </c>
      <c r="K244" s="13">
        <v>495.19</v>
      </c>
      <c r="L244" s="7">
        <v>45727</v>
      </c>
      <c r="M244" s="8">
        <v>-26</v>
      </c>
      <c r="N244" s="8">
        <f t="shared" si="12"/>
        <v>4</v>
      </c>
      <c r="O244" s="15">
        <f t="shared" si="13"/>
        <v>-12874.94</v>
      </c>
      <c r="P244" s="15">
        <f t="shared" si="14"/>
        <v>1980.76</v>
      </c>
      <c r="Q244" s="8">
        <f t="shared" si="15"/>
        <v>30</v>
      </c>
    </row>
    <row r="245" spans="1:17" x14ac:dyDescent="0.25">
      <c r="A245" s="5" t="s">
        <v>12</v>
      </c>
      <c r="B245" s="5" t="s">
        <v>220</v>
      </c>
      <c r="C245" s="5" t="s">
        <v>301</v>
      </c>
      <c r="D245" s="6">
        <v>1814250492</v>
      </c>
      <c r="E245" s="7">
        <v>45728</v>
      </c>
      <c r="F245" s="7">
        <v>45728</v>
      </c>
      <c r="G245" s="5">
        <v>14222519460</v>
      </c>
      <c r="H245" s="8">
        <v>56</v>
      </c>
      <c r="I245" s="13">
        <v>2558.34</v>
      </c>
      <c r="J245" s="7">
        <v>45758</v>
      </c>
      <c r="K245" s="13">
        <v>2097</v>
      </c>
      <c r="L245" s="7">
        <v>45730</v>
      </c>
      <c r="M245" s="8">
        <v>-28</v>
      </c>
      <c r="N245" s="8">
        <f t="shared" si="12"/>
        <v>2</v>
      </c>
      <c r="O245" s="15">
        <f t="shared" si="13"/>
        <v>-58716</v>
      </c>
      <c r="P245" s="15">
        <f t="shared" si="14"/>
        <v>4194</v>
      </c>
      <c r="Q245" s="8">
        <f t="shared" si="15"/>
        <v>30</v>
      </c>
    </row>
    <row r="246" spans="1:17" x14ac:dyDescent="0.25">
      <c r="A246" s="5" t="s">
        <v>12</v>
      </c>
      <c r="B246" s="5" t="s">
        <v>220</v>
      </c>
      <c r="C246" s="5" t="s">
        <v>245</v>
      </c>
      <c r="D246" s="6">
        <v>2506120506</v>
      </c>
      <c r="E246" s="7">
        <v>45728</v>
      </c>
      <c r="F246" s="7">
        <v>45728</v>
      </c>
      <c r="G246" s="5">
        <v>14224885988</v>
      </c>
      <c r="H246" s="8" t="s">
        <v>302</v>
      </c>
      <c r="I246" s="13">
        <v>840.01</v>
      </c>
      <c r="J246" s="7">
        <v>45758</v>
      </c>
      <c r="K246" s="13">
        <v>688.53</v>
      </c>
      <c r="L246" s="7">
        <v>45730</v>
      </c>
      <c r="M246" s="8">
        <v>-28</v>
      </c>
      <c r="N246" s="8">
        <f t="shared" si="12"/>
        <v>2</v>
      </c>
      <c r="O246" s="15">
        <f t="shared" si="13"/>
        <v>-19278.84</v>
      </c>
      <c r="P246" s="15">
        <f t="shared" si="14"/>
        <v>1377.06</v>
      </c>
      <c r="Q246" s="8">
        <f t="shared" si="15"/>
        <v>30</v>
      </c>
    </row>
    <row r="247" spans="1:17" x14ac:dyDescent="0.25">
      <c r="A247" s="5" t="s">
        <v>12</v>
      </c>
      <c r="B247" s="5" t="s">
        <v>220</v>
      </c>
      <c r="C247" s="5" t="s">
        <v>245</v>
      </c>
      <c r="D247" s="6">
        <v>2506120506</v>
      </c>
      <c r="E247" s="7">
        <v>45728</v>
      </c>
      <c r="F247" s="7">
        <v>45728</v>
      </c>
      <c r="G247" s="5">
        <v>14224886058</v>
      </c>
      <c r="H247" s="8" t="s">
        <v>303</v>
      </c>
      <c r="I247" s="13">
        <v>177.69</v>
      </c>
      <c r="J247" s="7">
        <v>45758</v>
      </c>
      <c r="K247" s="13">
        <v>145.65</v>
      </c>
      <c r="L247" s="7">
        <v>45730</v>
      </c>
      <c r="M247" s="8">
        <v>-28</v>
      </c>
      <c r="N247" s="8">
        <f t="shared" si="12"/>
        <v>2</v>
      </c>
      <c r="O247" s="15">
        <f t="shared" si="13"/>
        <v>-4078.2000000000003</v>
      </c>
      <c r="P247" s="15">
        <f t="shared" si="14"/>
        <v>291.3</v>
      </c>
      <c r="Q247" s="8">
        <f t="shared" si="15"/>
        <v>30</v>
      </c>
    </row>
    <row r="248" spans="1:17" x14ac:dyDescent="0.25">
      <c r="A248" s="5" t="s">
        <v>12</v>
      </c>
      <c r="B248" s="5" t="s">
        <v>220</v>
      </c>
      <c r="C248" s="5" t="s">
        <v>238</v>
      </c>
      <c r="D248" s="6">
        <v>1476900491</v>
      </c>
      <c r="E248" s="7">
        <v>45729</v>
      </c>
      <c r="F248" s="7">
        <v>45729</v>
      </c>
      <c r="G248" s="5">
        <v>14232847467</v>
      </c>
      <c r="H248" s="8" t="s">
        <v>304</v>
      </c>
      <c r="I248" s="13">
        <v>3140.33</v>
      </c>
      <c r="J248" s="7">
        <v>45759</v>
      </c>
      <c r="K248" s="13">
        <v>2574.04</v>
      </c>
      <c r="L248" s="7">
        <v>45730</v>
      </c>
      <c r="M248" s="8">
        <v>-29</v>
      </c>
      <c r="N248" s="8">
        <f t="shared" si="12"/>
        <v>1</v>
      </c>
      <c r="O248" s="15">
        <f t="shared" si="13"/>
        <v>-74647.16</v>
      </c>
      <c r="P248" s="15">
        <f t="shared" si="14"/>
        <v>2574.04</v>
      </c>
      <c r="Q248" s="8">
        <f t="shared" si="15"/>
        <v>30</v>
      </c>
    </row>
    <row r="249" spans="1:17" x14ac:dyDescent="0.25">
      <c r="A249" s="5" t="s">
        <v>12</v>
      </c>
      <c r="B249" s="5" t="s">
        <v>220</v>
      </c>
      <c r="C249" s="5" t="s">
        <v>14</v>
      </c>
      <c r="D249" s="6">
        <v>1334410493</v>
      </c>
      <c r="E249" s="7">
        <v>45730</v>
      </c>
      <c r="F249" s="7">
        <v>45730</v>
      </c>
      <c r="G249" s="5">
        <v>14252909518</v>
      </c>
      <c r="H249" s="8">
        <v>10</v>
      </c>
      <c r="I249" s="13">
        <v>42700</v>
      </c>
      <c r="J249" s="7">
        <v>45760</v>
      </c>
      <c r="K249" s="13">
        <v>35000</v>
      </c>
      <c r="L249" s="7">
        <v>45736</v>
      </c>
      <c r="M249" s="8">
        <v>-24</v>
      </c>
      <c r="N249" s="8">
        <f t="shared" si="12"/>
        <v>6</v>
      </c>
      <c r="O249" s="15">
        <f t="shared" si="13"/>
        <v>-840000</v>
      </c>
      <c r="P249" s="15">
        <f t="shared" si="14"/>
        <v>210000</v>
      </c>
      <c r="Q249" s="8">
        <f t="shared" si="15"/>
        <v>30</v>
      </c>
    </row>
    <row r="250" spans="1:17" x14ac:dyDescent="0.25">
      <c r="A250" s="5" t="s">
        <v>12</v>
      </c>
      <c r="B250" s="5" t="s">
        <v>220</v>
      </c>
      <c r="C250" s="5" t="s">
        <v>305</v>
      </c>
      <c r="D250" s="6">
        <v>13397910962</v>
      </c>
      <c r="E250" s="7">
        <v>45730</v>
      </c>
      <c r="F250" s="7">
        <v>45730</v>
      </c>
      <c r="G250" s="5">
        <v>14256732501</v>
      </c>
      <c r="H250" s="8" t="s">
        <v>306</v>
      </c>
      <c r="I250" s="13">
        <v>159.96</v>
      </c>
      <c r="J250" s="7">
        <v>45760</v>
      </c>
      <c r="K250" s="13">
        <v>28.84</v>
      </c>
      <c r="L250" s="7">
        <v>45741</v>
      </c>
      <c r="M250" s="8">
        <v>-19</v>
      </c>
      <c r="N250" s="8">
        <f t="shared" si="12"/>
        <v>11</v>
      </c>
      <c r="O250" s="15">
        <f t="shared" si="13"/>
        <v>-547.96</v>
      </c>
      <c r="P250" s="15">
        <f t="shared" si="14"/>
        <v>317.24</v>
      </c>
      <c r="Q250" s="8">
        <f t="shared" si="15"/>
        <v>30</v>
      </c>
    </row>
    <row r="251" spans="1:17" x14ac:dyDescent="0.25">
      <c r="A251" s="5" t="s">
        <v>12</v>
      </c>
      <c r="B251" s="5" t="s">
        <v>220</v>
      </c>
      <c r="C251" s="5" t="s">
        <v>305</v>
      </c>
      <c r="D251" s="6">
        <v>13397910962</v>
      </c>
      <c r="E251" s="7">
        <v>45730</v>
      </c>
      <c r="F251" s="7">
        <v>45730</v>
      </c>
      <c r="G251" s="5">
        <v>14256732501</v>
      </c>
      <c r="H251" s="8" t="s">
        <v>306</v>
      </c>
      <c r="I251" s="13">
        <v>159.96</v>
      </c>
      <c r="J251" s="7">
        <v>45760</v>
      </c>
      <c r="K251" s="13">
        <v>102.28</v>
      </c>
      <c r="L251" s="7">
        <v>45737</v>
      </c>
      <c r="M251" s="8">
        <v>-23</v>
      </c>
      <c r="N251" s="8">
        <f t="shared" si="12"/>
        <v>7</v>
      </c>
      <c r="O251" s="15">
        <f t="shared" si="13"/>
        <v>-2352.44</v>
      </c>
      <c r="P251" s="15">
        <f t="shared" si="14"/>
        <v>715.96</v>
      </c>
      <c r="Q251" s="8">
        <f t="shared" si="15"/>
        <v>30</v>
      </c>
    </row>
    <row r="252" spans="1:17" x14ac:dyDescent="0.25">
      <c r="A252" s="5" t="s">
        <v>12</v>
      </c>
      <c r="B252" s="5" t="s">
        <v>220</v>
      </c>
      <c r="C252" s="5" t="s">
        <v>307</v>
      </c>
      <c r="D252" s="6">
        <v>1542280589</v>
      </c>
      <c r="E252" s="7">
        <v>45731</v>
      </c>
      <c r="F252" s="7">
        <v>45731</v>
      </c>
      <c r="G252" s="5">
        <v>14258714146</v>
      </c>
      <c r="H252" s="8" t="s">
        <v>308</v>
      </c>
      <c r="I252" s="13">
        <v>185015.15</v>
      </c>
      <c r="J252" s="7">
        <v>45761</v>
      </c>
      <c r="K252" s="13">
        <v>151651.76</v>
      </c>
      <c r="L252" s="7">
        <v>45740</v>
      </c>
      <c r="M252" s="8">
        <v>-21</v>
      </c>
      <c r="N252" s="8">
        <f t="shared" si="12"/>
        <v>9</v>
      </c>
      <c r="O252" s="15">
        <f t="shared" si="13"/>
        <v>-3184686.96</v>
      </c>
      <c r="P252" s="15">
        <f t="shared" si="14"/>
        <v>1364865.84</v>
      </c>
      <c r="Q252" s="8">
        <f t="shared" si="15"/>
        <v>30</v>
      </c>
    </row>
    <row r="253" spans="1:17" x14ac:dyDescent="0.25">
      <c r="A253" s="5" t="s">
        <v>12</v>
      </c>
      <c r="B253" s="5" t="s">
        <v>220</v>
      </c>
      <c r="C253" s="5" t="s">
        <v>245</v>
      </c>
      <c r="D253" s="6">
        <v>2506120506</v>
      </c>
      <c r="E253" s="7">
        <v>45731</v>
      </c>
      <c r="F253" s="7">
        <v>45731</v>
      </c>
      <c r="G253" s="5">
        <v>14263556624</v>
      </c>
      <c r="H253" s="8" t="s">
        <v>309</v>
      </c>
      <c r="I253" s="13">
        <v>201</v>
      </c>
      <c r="J253" s="7">
        <v>45761</v>
      </c>
      <c r="K253" s="13">
        <v>164.75</v>
      </c>
      <c r="L253" s="7">
        <v>45736</v>
      </c>
      <c r="M253" s="8">
        <v>-25</v>
      </c>
      <c r="N253" s="8">
        <f t="shared" si="12"/>
        <v>5</v>
      </c>
      <c r="O253" s="15">
        <f t="shared" si="13"/>
        <v>-4118.75</v>
      </c>
      <c r="P253" s="15">
        <f t="shared" si="14"/>
        <v>823.75</v>
      </c>
      <c r="Q253" s="8">
        <f t="shared" si="15"/>
        <v>30</v>
      </c>
    </row>
    <row r="254" spans="1:17" x14ac:dyDescent="0.25">
      <c r="A254" s="5" t="s">
        <v>12</v>
      </c>
      <c r="B254" s="5" t="s">
        <v>220</v>
      </c>
      <c r="C254" s="5" t="s">
        <v>305</v>
      </c>
      <c r="D254" s="6">
        <v>13397910962</v>
      </c>
      <c r="E254" s="7">
        <v>45732</v>
      </c>
      <c r="F254" s="7">
        <v>45732</v>
      </c>
      <c r="G254" s="5">
        <v>14266101522</v>
      </c>
      <c r="H254" s="8" t="s">
        <v>310</v>
      </c>
      <c r="I254" s="13">
        <v>249.15</v>
      </c>
      <c r="J254" s="7">
        <v>45762</v>
      </c>
      <c r="K254" s="13">
        <v>44.94</v>
      </c>
      <c r="L254" s="7">
        <v>45741</v>
      </c>
      <c r="M254" s="8">
        <v>-21</v>
      </c>
      <c r="N254" s="8">
        <f t="shared" si="12"/>
        <v>9</v>
      </c>
      <c r="O254" s="15">
        <f t="shared" si="13"/>
        <v>-943.74</v>
      </c>
      <c r="P254" s="15">
        <f t="shared" si="14"/>
        <v>404.46</v>
      </c>
      <c r="Q254" s="8">
        <f t="shared" si="15"/>
        <v>30</v>
      </c>
    </row>
    <row r="255" spans="1:17" x14ac:dyDescent="0.25">
      <c r="A255" s="5" t="s">
        <v>12</v>
      </c>
      <c r="B255" s="5" t="s">
        <v>220</v>
      </c>
      <c r="C255" s="5" t="s">
        <v>305</v>
      </c>
      <c r="D255" s="6">
        <v>13397910962</v>
      </c>
      <c r="E255" s="7">
        <v>45732</v>
      </c>
      <c r="F255" s="7">
        <v>45732</v>
      </c>
      <c r="G255" s="5">
        <v>14266101522</v>
      </c>
      <c r="H255" s="8" t="s">
        <v>310</v>
      </c>
      <c r="I255" s="13">
        <v>249.15</v>
      </c>
      <c r="J255" s="7">
        <v>45762</v>
      </c>
      <c r="K255" s="13">
        <v>159.27000000000001</v>
      </c>
      <c r="L255" s="7">
        <v>45737</v>
      </c>
      <c r="M255" s="8">
        <v>-25</v>
      </c>
      <c r="N255" s="8">
        <f t="shared" si="12"/>
        <v>5</v>
      </c>
      <c r="O255" s="15">
        <f t="shared" si="13"/>
        <v>-3981.7500000000005</v>
      </c>
      <c r="P255" s="15">
        <f t="shared" si="14"/>
        <v>796.35</v>
      </c>
      <c r="Q255" s="8">
        <f t="shared" si="15"/>
        <v>30</v>
      </c>
    </row>
    <row r="256" spans="1:17" x14ac:dyDescent="0.25">
      <c r="A256" s="5" t="s">
        <v>12</v>
      </c>
      <c r="B256" s="5" t="s">
        <v>220</v>
      </c>
      <c r="C256" s="5" t="s">
        <v>47</v>
      </c>
      <c r="D256" s="6">
        <v>5596290824</v>
      </c>
      <c r="E256" s="7">
        <v>45733</v>
      </c>
      <c r="F256" s="7">
        <v>45733</v>
      </c>
      <c r="G256" s="5">
        <v>14270698419</v>
      </c>
      <c r="H256" s="8" t="s">
        <v>311</v>
      </c>
      <c r="I256" s="13">
        <v>19450.96</v>
      </c>
      <c r="J256" s="7">
        <v>45763</v>
      </c>
      <c r="K256" s="13">
        <v>17719.400000000001</v>
      </c>
      <c r="L256" s="7">
        <v>45744</v>
      </c>
      <c r="M256" s="8">
        <v>-19</v>
      </c>
      <c r="N256" s="8">
        <f t="shared" si="12"/>
        <v>11</v>
      </c>
      <c r="O256" s="15">
        <f t="shared" si="13"/>
        <v>-336668.60000000003</v>
      </c>
      <c r="P256" s="15">
        <f t="shared" si="14"/>
        <v>194913.40000000002</v>
      </c>
      <c r="Q256" s="8">
        <f t="shared" si="15"/>
        <v>30</v>
      </c>
    </row>
    <row r="257" spans="1:17" x14ac:dyDescent="0.25">
      <c r="A257" s="5" t="s">
        <v>12</v>
      </c>
      <c r="B257" s="5" t="s">
        <v>220</v>
      </c>
      <c r="C257" s="5" t="s">
        <v>312</v>
      </c>
      <c r="D257" s="6">
        <v>11435101008</v>
      </c>
      <c r="E257" s="7">
        <v>45734</v>
      </c>
      <c r="F257" s="7">
        <v>45734</v>
      </c>
      <c r="G257" s="5">
        <v>14280779874</v>
      </c>
      <c r="H257" s="8" t="s">
        <v>313</v>
      </c>
      <c r="I257" s="13">
        <v>377.85</v>
      </c>
      <c r="J257" s="7">
        <v>45764</v>
      </c>
      <c r="K257" s="13">
        <v>309.70999999999998</v>
      </c>
      <c r="L257" s="7">
        <v>45740</v>
      </c>
      <c r="M257" s="8">
        <v>-24</v>
      </c>
      <c r="N257" s="8">
        <f t="shared" si="12"/>
        <v>6</v>
      </c>
      <c r="O257" s="15">
        <f t="shared" si="13"/>
        <v>-7433.0399999999991</v>
      </c>
      <c r="P257" s="15">
        <f t="shared" si="14"/>
        <v>1858.2599999999998</v>
      </c>
      <c r="Q257" s="8">
        <f t="shared" si="15"/>
        <v>30</v>
      </c>
    </row>
    <row r="258" spans="1:17" x14ac:dyDescent="0.25">
      <c r="A258" s="5" t="s">
        <v>12</v>
      </c>
      <c r="B258" s="5" t="s">
        <v>220</v>
      </c>
      <c r="C258" s="5" t="s">
        <v>312</v>
      </c>
      <c r="D258" s="6">
        <v>11435101008</v>
      </c>
      <c r="E258" s="7">
        <v>45734</v>
      </c>
      <c r="F258" s="7">
        <v>45734</v>
      </c>
      <c r="G258" s="5">
        <v>14280780465</v>
      </c>
      <c r="H258" s="8" t="s">
        <v>314</v>
      </c>
      <c r="I258" s="13">
        <v>3778.46</v>
      </c>
      <c r="J258" s="7">
        <v>45764</v>
      </c>
      <c r="K258" s="13">
        <v>3097.1</v>
      </c>
      <c r="L258" s="7">
        <v>45740</v>
      </c>
      <c r="M258" s="8">
        <v>-24</v>
      </c>
      <c r="N258" s="8">
        <f t="shared" si="12"/>
        <v>6</v>
      </c>
      <c r="O258" s="15">
        <f t="shared" si="13"/>
        <v>-74330.399999999994</v>
      </c>
      <c r="P258" s="15">
        <f t="shared" si="14"/>
        <v>18582.599999999999</v>
      </c>
      <c r="Q258" s="8">
        <f t="shared" si="15"/>
        <v>30</v>
      </c>
    </row>
    <row r="259" spans="1:17" x14ac:dyDescent="0.25">
      <c r="A259" s="5" t="s">
        <v>12</v>
      </c>
      <c r="B259" s="5" t="s">
        <v>220</v>
      </c>
      <c r="C259" s="5" t="s">
        <v>230</v>
      </c>
      <c r="D259" s="6">
        <v>123490492</v>
      </c>
      <c r="E259" s="7">
        <v>45737</v>
      </c>
      <c r="F259" s="7">
        <v>45737</v>
      </c>
      <c r="G259" s="5">
        <v>14297814881</v>
      </c>
      <c r="H259" s="8" t="s">
        <v>315</v>
      </c>
      <c r="I259" s="13">
        <v>258.37</v>
      </c>
      <c r="J259" s="7">
        <v>45767</v>
      </c>
      <c r="K259" s="13">
        <v>211.78</v>
      </c>
      <c r="L259" s="7">
        <v>45743</v>
      </c>
      <c r="M259" s="8">
        <v>-24</v>
      </c>
      <c r="N259" s="8">
        <f t="shared" ref="N259:N322" si="16">L259-F259</f>
        <v>6</v>
      </c>
      <c r="O259" s="15">
        <f t="shared" ref="O259:O322" si="17">M259*K259</f>
        <v>-5082.72</v>
      </c>
      <c r="P259" s="15">
        <f t="shared" ref="P259:P322" si="18">N259*K259</f>
        <v>1270.68</v>
      </c>
      <c r="Q259" s="8">
        <f t="shared" ref="Q259:Q322" si="19">J259-F259</f>
        <v>30</v>
      </c>
    </row>
    <row r="260" spans="1:17" x14ac:dyDescent="0.25">
      <c r="A260" s="5" t="s">
        <v>12</v>
      </c>
      <c r="B260" s="5" t="s">
        <v>220</v>
      </c>
      <c r="C260" s="5" t="s">
        <v>228</v>
      </c>
      <c r="D260" s="6" t="s">
        <v>229</v>
      </c>
      <c r="E260" s="7">
        <v>45743</v>
      </c>
      <c r="F260" s="7">
        <v>45743</v>
      </c>
      <c r="G260" s="5">
        <v>14327617647</v>
      </c>
      <c r="H260" s="8">
        <v>226</v>
      </c>
      <c r="I260" s="13">
        <v>110</v>
      </c>
      <c r="J260" s="7">
        <v>45773</v>
      </c>
      <c r="K260" s="13">
        <v>90.16</v>
      </c>
      <c r="L260" s="7">
        <v>45748</v>
      </c>
      <c r="M260" s="8">
        <v>-25</v>
      </c>
      <c r="N260" s="8">
        <f t="shared" si="16"/>
        <v>5</v>
      </c>
      <c r="O260" s="15">
        <f t="shared" si="17"/>
        <v>-2254</v>
      </c>
      <c r="P260" s="15">
        <f t="shared" si="18"/>
        <v>450.79999999999995</v>
      </c>
      <c r="Q260" s="8">
        <f t="shared" si="19"/>
        <v>30</v>
      </c>
    </row>
    <row r="261" spans="1:17" x14ac:dyDescent="0.25">
      <c r="A261" s="5" t="s">
        <v>12</v>
      </c>
      <c r="B261" s="5" t="s">
        <v>220</v>
      </c>
      <c r="C261" s="5" t="s">
        <v>316</v>
      </c>
      <c r="D261" s="6" t="s">
        <v>317</v>
      </c>
      <c r="E261" s="7">
        <v>45748</v>
      </c>
      <c r="F261" s="7">
        <v>45748</v>
      </c>
      <c r="G261" s="5">
        <v>14356442591</v>
      </c>
      <c r="H261" s="8" t="s">
        <v>62</v>
      </c>
      <c r="I261" s="13">
        <v>13405.22</v>
      </c>
      <c r="J261" s="7">
        <v>45778</v>
      </c>
      <c r="K261" s="13">
        <v>13405.22</v>
      </c>
      <c r="L261" s="7">
        <v>45764</v>
      </c>
      <c r="M261" s="8">
        <v>-14</v>
      </c>
      <c r="N261" s="8">
        <f t="shared" si="16"/>
        <v>16</v>
      </c>
      <c r="O261" s="15">
        <f t="shared" si="17"/>
        <v>-187673.08</v>
      </c>
      <c r="P261" s="15">
        <f t="shared" si="18"/>
        <v>214483.52</v>
      </c>
      <c r="Q261" s="8">
        <f t="shared" si="19"/>
        <v>30</v>
      </c>
    </row>
    <row r="262" spans="1:17" x14ac:dyDescent="0.25">
      <c r="A262" s="5" t="s">
        <v>12</v>
      </c>
      <c r="B262" s="5" t="s">
        <v>220</v>
      </c>
      <c r="C262" s="5" t="s">
        <v>230</v>
      </c>
      <c r="D262" s="6">
        <v>123490492</v>
      </c>
      <c r="E262" s="7">
        <v>45748</v>
      </c>
      <c r="F262" s="7">
        <v>45748</v>
      </c>
      <c r="G262" s="5">
        <v>14360665326</v>
      </c>
      <c r="H262" s="8" t="s">
        <v>318</v>
      </c>
      <c r="I262" s="13">
        <v>1253.43</v>
      </c>
      <c r="J262" s="7">
        <v>45778</v>
      </c>
      <c r="K262" s="13">
        <v>1027.4000000000001</v>
      </c>
      <c r="L262" s="7">
        <v>45755</v>
      </c>
      <c r="M262" s="8">
        <v>-23</v>
      </c>
      <c r="N262" s="8">
        <f t="shared" si="16"/>
        <v>7</v>
      </c>
      <c r="O262" s="15">
        <f t="shared" si="17"/>
        <v>-23630.2</v>
      </c>
      <c r="P262" s="15">
        <f t="shared" si="18"/>
        <v>7191.8000000000011</v>
      </c>
      <c r="Q262" s="8">
        <f t="shared" si="19"/>
        <v>30</v>
      </c>
    </row>
    <row r="263" spans="1:17" x14ac:dyDescent="0.25">
      <c r="A263" s="5" t="s">
        <v>12</v>
      </c>
      <c r="B263" s="5" t="s">
        <v>220</v>
      </c>
      <c r="C263" s="5" t="s">
        <v>230</v>
      </c>
      <c r="D263" s="6">
        <v>123490492</v>
      </c>
      <c r="E263" s="7">
        <v>45748</v>
      </c>
      <c r="F263" s="7">
        <v>45748</v>
      </c>
      <c r="G263" s="5">
        <v>14360712423</v>
      </c>
      <c r="H263" s="8" t="s">
        <v>319</v>
      </c>
      <c r="I263" s="13">
        <v>12698.86</v>
      </c>
      <c r="J263" s="7">
        <v>45778</v>
      </c>
      <c r="K263" s="13">
        <v>10408.9</v>
      </c>
      <c r="L263" s="7">
        <v>45755</v>
      </c>
      <c r="M263" s="8">
        <v>-23</v>
      </c>
      <c r="N263" s="8">
        <f t="shared" si="16"/>
        <v>7</v>
      </c>
      <c r="O263" s="15">
        <f t="shared" si="17"/>
        <v>-239404.69999999998</v>
      </c>
      <c r="P263" s="15">
        <f t="shared" si="18"/>
        <v>72862.3</v>
      </c>
      <c r="Q263" s="8">
        <f t="shared" si="19"/>
        <v>30</v>
      </c>
    </row>
    <row r="264" spans="1:17" x14ac:dyDescent="0.25">
      <c r="A264" s="5" t="s">
        <v>12</v>
      </c>
      <c r="B264" s="5" t="s">
        <v>220</v>
      </c>
      <c r="C264" s="5" t="s">
        <v>320</v>
      </c>
      <c r="D264" s="6">
        <v>3201270927</v>
      </c>
      <c r="E264" s="7">
        <v>45749</v>
      </c>
      <c r="F264" s="7">
        <v>45749</v>
      </c>
      <c r="G264" s="5">
        <v>14371605083</v>
      </c>
      <c r="H264" s="9">
        <v>46075</v>
      </c>
      <c r="I264" s="13">
        <v>27845.89</v>
      </c>
      <c r="J264" s="7">
        <v>45779</v>
      </c>
      <c r="K264" s="13">
        <v>22824.5</v>
      </c>
      <c r="L264" s="7">
        <v>45755</v>
      </c>
      <c r="M264" s="8">
        <v>-24</v>
      </c>
      <c r="N264" s="8">
        <f t="shared" si="16"/>
        <v>6</v>
      </c>
      <c r="O264" s="15">
        <f t="shared" si="17"/>
        <v>-547788</v>
      </c>
      <c r="P264" s="15">
        <f t="shared" si="18"/>
        <v>136947</v>
      </c>
      <c r="Q264" s="8">
        <f t="shared" si="19"/>
        <v>30</v>
      </c>
    </row>
    <row r="265" spans="1:17" x14ac:dyDescent="0.25">
      <c r="A265" s="5" t="s">
        <v>12</v>
      </c>
      <c r="B265" s="5" t="s">
        <v>220</v>
      </c>
      <c r="C265" s="5" t="s">
        <v>263</v>
      </c>
      <c r="D265" s="6">
        <v>1076070497</v>
      </c>
      <c r="E265" s="7">
        <v>45755</v>
      </c>
      <c r="F265" s="7">
        <v>45755</v>
      </c>
      <c r="G265" s="5">
        <v>14418231963</v>
      </c>
      <c r="H265" s="8">
        <v>728</v>
      </c>
      <c r="I265" s="13">
        <v>239.32</v>
      </c>
      <c r="J265" s="7">
        <v>45785</v>
      </c>
      <c r="K265" s="13">
        <v>196.16</v>
      </c>
      <c r="L265" s="7">
        <v>45757</v>
      </c>
      <c r="M265" s="8">
        <v>-28</v>
      </c>
      <c r="N265" s="8">
        <f t="shared" si="16"/>
        <v>2</v>
      </c>
      <c r="O265" s="15">
        <f t="shared" si="17"/>
        <v>-5492.48</v>
      </c>
      <c r="P265" s="15">
        <f t="shared" si="18"/>
        <v>392.32</v>
      </c>
      <c r="Q265" s="8">
        <f t="shared" si="19"/>
        <v>30</v>
      </c>
    </row>
    <row r="266" spans="1:17" x14ac:dyDescent="0.25">
      <c r="A266" s="5" t="s">
        <v>12</v>
      </c>
      <c r="B266" s="5" t="s">
        <v>220</v>
      </c>
      <c r="C266" s="5" t="s">
        <v>245</v>
      </c>
      <c r="D266" s="6">
        <v>2506120506</v>
      </c>
      <c r="E266" s="7">
        <v>45756</v>
      </c>
      <c r="F266" s="7">
        <v>45756</v>
      </c>
      <c r="G266" s="5">
        <v>14432513972</v>
      </c>
      <c r="H266" s="8" t="s">
        <v>321</v>
      </c>
      <c r="I266" s="13">
        <v>126.79</v>
      </c>
      <c r="J266" s="7">
        <v>45786</v>
      </c>
      <c r="K266" s="13">
        <v>103.93</v>
      </c>
      <c r="L266" s="7">
        <v>45785</v>
      </c>
      <c r="M266" s="8">
        <v>-15</v>
      </c>
      <c r="N266" s="8">
        <f t="shared" si="16"/>
        <v>29</v>
      </c>
      <c r="O266" s="15">
        <f t="shared" si="17"/>
        <v>-1558.95</v>
      </c>
      <c r="P266" s="15">
        <f t="shared" si="18"/>
        <v>3013.9700000000003</v>
      </c>
      <c r="Q266" s="8">
        <f t="shared" si="19"/>
        <v>30</v>
      </c>
    </row>
    <row r="267" spans="1:17" x14ac:dyDescent="0.25">
      <c r="A267" s="5" t="s">
        <v>12</v>
      </c>
      <c r="B267" s="5" t="s">
        <v>220</v>
      </c>
      <c r="C267" s="5" t="s">
        <v>40</v>
      </c>
      <c r="D267" s="6">
        <v>2094360506</v>
      </c>
      <c r="E267" s="7">
        <v>45757</v>
      </c>
      <c r="F267" s="7">
        <v>45757</v>
      </c>
      <c r="G267" s="5">
        <v>14440277007</v>
      </c>
      <c r="H267" s="8">
        <v>10</v>
      </c>
      <c r="I267" s="13">
        <v>15493.08</v>
      </c>
      <c r="J267" s="7">
        <v>45787</v>
      </c>
      <c r="K267" s="13">
        <v>13780.86</v>
      </c>
      <c r="L267" s="7">
        <v>45769</v>
      </c>
      <c r="M267" s="8">
        <v>-18</v>
      </c>
      <c r="N267" s="8">
        <f t="shared" si="16"/>
        <v>12</v>
      </c>
      <c r="O267" s="15">
        <f t="shared" si="17"/>
        <v>-248055.48</v>
      </c>
      <c r="P267" s="15">
        <f t="shared" si="18"/>
        <v>165370.32</v>
      </c>
      <c r="Q267" s="8">
        <f t="shared" si="19"/>
        <v>30</v>
      </c>
    </row>
    <row r="268" spans="1:17" x14ac:dyDescent="0.25">
      <c r="A268" s="5" t="s">
        <v>12</v>
      </c>
      <c r="B268" s="5" t="s">
        <v>220</v>
      </c>
      <c r="C268" s="5" t="s">
        <v>47</v>
      </c>
      <c r="D268" s="6">
        <v>5596290824</v>
      </c>
      <c r="E268" s="7">
        <v>45758</v>
      </c>
      <c r="F268" s="7">
        <v>45758</v>
      </c>
      <c r="G268" s="5">
        <v>14444799567</v>
      </c>
      <c r="H268" s="8" t="s">
        <v>322</v>
      </c>
      <c r="I268" s="13">
        <v>28826.22</v>
      </c>
      <c r="J268" s="7">
        <v>45788</v>
      </c>
      <c r="K268" s="13">
        <v>26578.51</v>
      </c>
      <c r="L268" s="7">
        <v>45769</v>
      </c>
      <c r="M268" s="8">
        <v>-19</v>
      </c>
      <c r="N268" s="8">
        <f t="shared" si="16"/>
        <v>11</v>
      </c>
      <c r="O268" s="15">
        <f t="shared" si="17"/>
        <v>-504991.68999999994</v>
      </c>
      <c r="P268" s="15">
        <f t="shared" si="18"/>
        <v>292363.61</v>
      </c>
      <c r="Q268" s="8">
        <f t="shared" si="19"/>
        <v>30</v>
      </c>
    </row>
    <row r="269" spans="1:17" x14ac:dyDescent="0.25">
      <c r="A269" s="5" t="s">
        <v>12</v>
      </c>
      <c r="B269" s="5" t="s">
        <v>220</v>
      </c>
      <c r="C269" s="5" t="s">
        <v>235</v>
      </c>
      <c r="D269" s="6">
        <v>5749120480</v>
      </c>
      <c r="E269" s="7">
        <v>45758</v>
      </c>
      <c r="F269" s="7">
        <v>45758</v>
      </c>
      <c r="G269" s="5">
        <v>14449680114</v>
      </c>
      <c r="H269" s="8" t="s">
        <v>323</v>
      </c>
      <c r="I269" s="13">
        <v>3670</v>
      </c>
      <c r="J269" s="7">
        <v>45788</v>
      </c>
      <c r="K269" s="13">
        <v>3008.2</v>
      </c>
      <c r="L269" s="7">
        <v>45769</v>
      </c>
      <c r="M269" s="8">
        <v>-19</v>
      </c>
      <c r="N269" s="8">
        <f t="shared" si="16"/>
        <v>11</v>
      </c>
      <c r="O269" s="15">
        <f t="shared" si="17"/>
        <v>-57155.799999999996</v>
      </c>
      <c r="P269" s="15">
        <f t="shared" si="18"/>
        <v>33090.199999999997</v>
      </c>
      <c r="Q269" s="8">
        <f t="shared" si="19"/>
        <v>30</v>
      </c>
    </row>
    <row r="270" spans="1:17" x14ac:dyDescent="0.25">
      <c r="A270" s="5" t="s">
        <v>12</v>
      </c>
      <c r="B270" s="5" t="s">
        <v>220</v>
      </c>
      <c r="C270" s="5" t="s">
        <v>272</v>
      </c>
      <c r="D270" s="6">
        <v>1615950498</v>
      </c>
      <c r="E270" s="7">
        <v>45761</v>
      </c>
      <c r="F270" s="7">
        <v>45761</v>
      </c>
      <c r="G270" s="5">
        <v>14466501600</v>
      </c>
      <c r="H270" s="8" t="s">
        <v>324</v>
      </c>
      <c r="I270" s="13">
        <v>18.3</v>
      </c>
      <c r="J270" s="7">
        <v>45791</v>
      </c>
      <c r="K270" s="13">
        <v>15</v>
      </c>
      <c r="L270" s="7">
        <v>45765</v>
      </c>
      <c r="M270" s="8">
        <v>-26</v>
      </c>
      <c r="N270" s="8">
        <f t="shared" si="16"/>
        <v>4</v>
      </c>
      <c r="O270" s="15">
        <f t="shared" si="17"/>
        <v>-390</v>
      </c>
      <c r="P270" s="15">
        <f t="shared" si="18"/>
        <v>60</v>
      </c>
      <c r="Q270" s="8">
        <f t="shared" si="19"/>
        <v>30</v>
      </c>
    </row>
    <row r="271" spans="1:17" x14ac:dyDescent="0.25">
      <c r="A271" s="5" t="s">
        <v>12</v>
      </c>
      <c r="B271" s="5" t="s">
        <v>220</v>
      </c>
      <c r="C271" s="5" t="s">
        <v>325</v>
      </c>
      <c r="D271" s="6">
        <v>7201530487</v>
      </c>
      <c r="E271" s="7">
        <v>45762</v>
      </c>
      <c r="F271" s="7">
        <v>45762</v>
      </c>
      <c r="G271" s="5">
        <v>14471346464</v>
      </c>
      <c r="H271" s="8" t="s">
        <v>326</v>
      </c>
      <c r="I271" s="13">
        <v>27397.01</v>
      </c>
      <c r="J271" s="7">
        <v>45792</v>
      </c>
      <c r="K271" s="13">
        <v>24631.119999999999</v>
      </c>
      <c r="L271" s="7">
        <v>45769</v>
      </c>
      <c r="M271" s="8">
        <v>-23</v>
      </c>
      <c r="N271" s="8">
        <f t="shared" si="16"/>
        <v>7</v>
      </c>
      <c r="O271" s="15">
        <f t="shared" si="17"/>
        <v>-566515.76</v>
      </c>
      <c r="P271" s="15">
        <f t="shared" si="18"/>
        <v>172417.84</v>
      </c>
      <c r="Q271" s="8">
        <f t="shared" si="19"/>
        <v>30</v>
      </c>
    </row>
    <row r="272" spans="1:17" x14ac:dyDescent="0.25">
      <c r="A272" s="5" t="s">
        <v>12</v>
      </c>
      <c r="B272" s="5" t="s">
        <v>220</v>
      </c>
      <c r="C272" s="5" t="s">
        <v>244</v>
      </c>
      <c r="D272" s="6">
        <v>1687620490</v>
      </c>
      <c r="E272" s="7">
        <v>45765</v>
      </c>
      <c r="F272" s="7">
        <v>45765</v>
      </c>
      <c r="G272" s="5">
        <v>14499121780</v>
      </c>
      <c r="H272" s="8">
        <v>665</v>
      </c>
      <c r="I272" s="13">
        <v>490.57</v>
      </c>
      <c r="J272" s="7">
        <v>45795</v>
      </c>
      <c r="K272" s="13">
        <v>402.11</v>
      </c>
      <c r="L272" s="7">
        <v>45771</v>
      </c>
      <c r="M272" s="8">
        <v>-24</v>
      </c>
      <c r="N272" s="8">
        <f t="shared" si="16"/>
        <v>6</v>
      </c>
      <c r="O272" s="15">
        <f t="shared" si="17"/>
        <v>-9650.64</v>
      </c>
      <c r="P272" s="15">
        <f t="shared" si="18"/>
        <v>2412.66</v>
      </c>
      <c r="Q272" s="8">
        <f t="shared" si="19"/>
        <v>30</v>
      </c>
    </row>
    <row r="273" spans="1:17" x14ac:dyDescent="0.25">
      <c r="A273" s="5" t="s">
        <v>12</v>
      </c>
      <c r="B273" s="5" t="s">
        <v>220</v>
      </c>
      <c r="C273" s="5" t="s">
        <v>327</v>
      </c>
      <c r="D273" s="6">
        <v>1971670268</v>
      </c>
      <c r="E273" s="7">
        <v>45764</v>
      </c>
      <c r="F273" s="7">
        <v>45764</v>
      </c>
      <c r="G273" s="5">
        <v>14499152231</v>
      </c>
      <c r="H273" s="8" t="s">
        <v>328</v>
      </c>
      <c r="I273" s="13">
        <v>34970.03</v>
      </c>
      <c r="J273" s="7">
        <v>45794</v>
      </c>
      <c r="K273" s="13">
        <v>28663.96</v>
      </c>
      <c r="L273" s="7">
        <v>45769</v>
      </c>
      <c r="M273" s="8">
        <v>-25</v>
      </c>
      <c r="N273" s="8">
        <f t="shared" si="16"/>
        <v>5</v>
      </c>
      <c r="O273" s="15">
        <f t="shared" si="17"/>
        <v>-716599</v>
      </c>
      <c r="P273" s="15">
        <f t="shared" si="18"/>
        <v>143319.79999999999</v>
      </c>
      <c r="Q273" s="8">
        <f t="shared" si="19"/>
        <v>30</v>
      </c>
    </row>
    <row r="274" spans="1:17" x14ac:dyDescent="0.25">
      <c r="A274" s="5" t="s">
        <v>12</v>
      </c>
      <c r="B274" s="5" t="s">
        <v>220</v>
      </c>
      <c r="C274" s="5" t="s">
        <v>329</v>
      </c>
      <c r="D274" s="6">
        <v>3946320755</v>
      </c>
      <c r="E274" s="7">
        <v>45765</v>
      </c>
      <c r="F274" s="7">
        <v>45765</v>
      </c>
      <c r="G274" s="5">
        <v>14508045899</v>
      </c>
      <c r="H274" s="8" t="s">
        <v>330</v>
      </c>
      <c r="I274" s="13">
        <v>169930.9</v>
      </c>
      <c r="J274" s="7">
        <v>45795</v>
      </c>
      <c r="K274" s="13">
        <v>139287.62</v>
      </c>
      <c r="L274" s="7">
        <v>45771</v>
      </c>
      <c r="M274" s="8">
        <v>-24</v>
      </c>
      <c r="N274" s="8">
        <f t="shared" si="16"/>
        <v>6</v>
      </c>
      <c r="O274" s="15">
        <f t="shared" si="17"/>
        <v>-3342902.88</v>
      </c>
      <c r="P274" s="15">
        <f t="shared" si="18"/>
        <v>835725.72</v>
      </c>
      <c r="Q274" s="8">
        <f t="shared" si="19"/>
        <v>30</v>
      </c>
    </row>
    <row r="275" spans="1:17" x14ac:dyDescent="0.25">
      <c r="A275" s="5" t="s">
        <v>12</v>
      </c>
      <c r="B275" s="5" t="s">
        <v>220</v>
      </c>
      <c r="C275" s="5" t="s">
        <v>331</v>
      </c>
      <c r="D275" s="6" t="s">
        <v>332</v>
      </c>
      <c r="E275" s="7">
        <v>45769</v>
      </c>
      <c r="F275" s="7">
        <v>45769</v>
      </c>
      <c r="G275" s="5">
        <v>14519493730</v>
      </c>
      <c r="H275" s="8">
        <v>6</v>
      </c>
      <c r="I275" s="13">
        <v>2082</v>
      </c>
      <c r="J275" s="7">
        <v>45799</v>
      </c>
      <c r="K275" s="13">
        <v>2082</v>
      </c>
      <c r="L275" s="7">
        <v>45807</v>
      </c>
      <c r="M275" s="8">
        <v>8</v>
      </c>
      <c r="N275" s="8">
        <f t="shared" si="16"/>
        <v>38</v>
      </c>
      <c r="O275" s="15">
        <f t="shared" si="17"/>
        <v>16656</v>
      </c>
      <c r="P275" s="15">
        <f t="shared" si="18"/>
        <v>79116</v>
      </c>
      <c r="Q275" s="8">
        <f t="shared" si="19"/>
        <v>30</v>
      </c>
    </row>
    <row r="276" spans="1:17" x14ac:dyDescent="0.25">
      <c r="A276" s="5" t="s">
        <v>12</v>
      </c>
      <c r="B276" s="5" t="s">
        <v>220</v>
      </c>
      <c r="C276" s="5" t="s">
        <v>333</v>
      </c>
      <c r="D276" s="6">
        <v>1292670500</v>
      </c>
      <c r="E276" s="7">
        <v>45769</v>
      </c>
      <c r="F276" s="7">
        <v>45769</v>
      </c>
      <c r="G276" s="5">
        <v>14519705911</v>
      </c>
      <c r="H276" s="8" t="s">
        <v>334</v>
      </c>
      <c r="I276" s="13">
        <v>5796.66</v>
      </c>
      <c r="J276" s="7">
        <v>45799</v>
      </c>
      <c r="K276" s="13">
        <v>5796.66</v>
      </c>
      <c r="L276" s="7">
        <v>45791</v>
      </c>
      <c r="M276" s="8">
        <v>-8</v>
      </c>
      <c r="N276" s="8">
        <f t="shared" si="16"/>
        <v>22</v>
      </c>
      <c r="O276" s="15">
        <f t="shared" si="17"/>
        <v>-46373.279999999999</v>
      </c>
      <c r="P276" s="15">
        <f t="shared" si="18"/>
        <v>127526.51999999999</v>
      </c>
      <c r="Q276" s="8">
        <f t="shared" si="19"/>
        <v>30</v>
      </c>
    </row>
    <row r="277" spans="1:17" x14ac:dyDescent="0.25">
      <c r="A277" s="5" t="s">
        <v>12</v>
      </c>
      <c r="B277" s="5" t="s">
        <v>220</v>
      </c>
      <c r="C277" s="5" t="s">
        <v>333</v>
      </c>
      <c r="D277" s="6">
        <v>1292670500</v>
      </c>
      <c r="E277" s="7">
        <v>45769</v>
      </c>
      <c r="F277" s="7">
        <v>45769</v>
      </c>
      <c r="G277" s="5">
        <v>14519799393</v>
      </c>
      <c r="H277" s="8" t="s">
        <v>311</v>
      </c>
      <c r="I277" s="13">
        <v>3966.15</v>
      </c>
      <c r="J277" s="7">
        <v>45799</v>
      </c>
      <c r="K277" s="13">
        <v>3966.15</v>
      </c>
      <c r="L277" s="7">
        <v>45791</v>
      </c>
      <c r="M277" s="8">
        <v>-8</v>
      </c>
      <c r="N277" s="8">
        <f t="shared" si="16"/>
        <v>22</v>
      </c>
      <c r="O277" s="15">
        <f t="shared" si="17"/>
        <v>-31729.200000000001</v>
      </c>
      <c r="P277" s="15">
        <f t="shared" si="18"/>
        <v>87255.3</v>
      </c>
      <c r="Q277" s="8">
        <f t="shared" si="19"/>
        <v>30</v>
      </c>
    </row>
    <row r="278" spans="1:17" x14ac:dyDescent="0.25">
      <c r="A278" s="5" t="s">
        <v>12</v>
      </c>
      <c r="B278" s="5" t="s">
        <v>220</v>
      </c>
      <c r="C278" s="5" t="s">
        <v>230</v>
      </c>
      <c r="D278" s="6">
        <v>123490492</v>
      </c>
      <c r="E278" s="7">
        <v>45770</v>
      </c>
      <c r="F278" s="7">
        <v>45770</v>
      </c>
      <c r="G278" s="5">
        <v>14527833120</v>
      </c>
      <c r="H278" s="8" t="s">
        <v>335</v>
      </c>
      <c r="I278" s="13">
        <v>344.78</v>
      </c>
      <c r="J278" s="7">
        <v>45800</v>
      </c>
      <c r="K278" s="13">
        <v>282.61</v>
      </c>
      <c r="L278" s="7">
        <v>45785</v>
      </c>
      <c r="M278" s="8">
        <v>-15</v>
      </c>
      <c r="N278" s="8">
        <f t="shared" si="16"/>
        <v>15</v>
      </c>
      <c r="O278" s="15">
        <f t="shared" si="17"/>
        <v>-4239.1500000000005</v>
      </c>
      <c r="P278" s="15">
        <f t="shared" si="18"/>
        <v>4239.1500000000005</v>
      </c>
      <c r="Q278" s="8">
        <f t="shared" si="19"/>
        <v>30</v>
      </c>
    </row>
    <row r="279" spans="1:17" x14ac:dyDescent="0.25">
      <c r="A279" s="5" t="s">
        <v>12</v>
      </c>
      <c r="B279" s="5" t="s">
        <v>220</v>
      </c>
      <c r="C279" s="5" t="s">
        <v>336</v>
      </c>
      <c r="D279" s="6">
        <v>867950495</v>
      </c>
      <c r="E279" s="7">
        <v>45771</v>
      </c>
      <c r="F279" s="7">
        <v>45771</v>
      </c>
      <c r="G279" s="5">
        <v>14535239092</v>
      </c>
      <c r="H279" s="8" t="s">
        <v>337</v>
      </c>
      <c r="I279" s="13">
        <v>1285.6400000000001</v>
      </c>
      <c r="J279" s="7">
        <v>45801</v>
      </c>
      <c r="K279" s="13">
        <v>1053.8</v>
      </c>
      <c r="L279" s="7">
        <v>45786</v>
      </c>
      <c r="M279" s="8">
        <v>-15</v>
      </c>
      <c r="N279" s="8">
        <f t="shared" si="16"/>
        <v>15</v>
      </c>
      <c r="O279" s="15">
        <f t="shared" si="17"/>
        <v>-15807</v>
      </c>
      <c r="P279" s="15">
        <f t="shared" si="18"/>
        <v>15807</v>
      </c>
      <c r="Q279" s="8">
        <f t="shared" si="19"/>
        <v>30</v>
      </c>
    </row>
    <row r="280" spans="1:17" x14ac:dyDescent="0.25">
      <c r="A280" s="5" t="s">
        <v>12</v>
      </c>
      <c r="B280" s="5" t="s">
        <v>220</v>
      </c>
      <c r="C280" s="5" t="s">
        <v>263</v>
      </c>
      <c r="D280" s="6">
        <v>1076070497</v>
      </c>
      <c r="E280" s="7">
        <v>45771</v>
      </c>
      <c r="F280" s="7">
        <v>45771</v>
      </c>
      <c r="G280" s="5">
        <v>14535534342</v>
      </c>
      <c r="H280" s="8">
        <v>869</v>
      </c>
      <c r="I280" s="13">
        <v>34.770000000000003</v>
      </c>
      <c r="J280" s="7">
        <v>45801</v>
      </c>
      <c r="K280" s="13">
        <v>28.5</v>
      </c>
      <c r="L280" s="7">
        <v>45785</v>
      </c>
      <c r="M280" s="8">
        <v>-16</v>
      </c>
      <c r="N280" s="8">
        <f t="shared" si="16"/>
        <v>14</v>
      </c>
      <c r="O280" s="15">
        <f t="shared" si="17"/>
        <v>-456</v>
      </c>
      <c r="P280" s="15">
        <f t="shared" si="18"/>
        <v>399</v>
      </c>
      <c r="Q280" s="8">
        <f t="shared" si="19"/>
        <v>30</v>
      </c>
    </row>
    <row r="281" spans="1:17" x14ac:dyDescent="0.25">
      <c r="A281" s="5" t="s">
        <v>12</v>
      </c>
      <c r="B281" s="5" t="s">
        <v>220</v>
      </c>
      <c r="C281" s="5" t="s">
        <v>59</v>
      </c>
      <c r="D281" s="6">
        <v>657860490</v>
      </c>
      <c r="E281" s="7">
        <v>45777</v>
      </c>
      <c r="F281" s="7">
        <v>45777</v>
      </c>
      <c r="G281" s="5">
        <v>14568615420</v>
      </c>
      <c r="H281" s="8" t="s">
        <v>338</v>
      </c>
      <c r="I281" s="13">
        <v>31759.25</v>
      </c>
      <c r="J281" s="7">
        <v>45807</v>
      </c>
      <c r="K281" s="13">
        <v>26032.17</v>
      </c>
      <c r="L281" s="7">
        <v>45786</v>
      </c>
      <c r="M281" s="8">
        <v>-21</v>
      </c>
      <c r="N281" s="8">
        <f t="shared" si="16"/>
        <v>9</v>
      </c>
      <c r="O281" s="15">
        <f t="shared" si="17"/>
        <v>-546675.56999999995</v>
      </c>
      <c r="P281" s="15">
        <f t="shared" si="18"/>
        <v>234289.52999999997</v>
      </c>
      <c r="Q281" s="8">
        <f t="shared" si="19"/>
        <v>30</v>
      </c>
    </row>
    <row r="282" spans="1:17" x14ac:dyDescent="0.25">
      <c r="A282" s="5" t="s">
        <v>12</v>
      </c>
      <c r="B282" s="5" t="s">
        <v>220</v>
      </c>
      <c r="C282" s="5" t="s">
        <v>242</v>
      </c>
      <c r="D282" s="6">
        <v>1047720493</v>
      </c>
      <c r="E282" s="7">
        <v>45777</v>
      </c>
      <c r="F282" s="7">
        <v>45777</v>
      </c>
      <c r="G282" s="5">
        <v>14571227698</v>
      </c>
      <c r="H282" s="8" t="s">
        <v>339</v>
      </c>
      <c r="I282" s="13">
        <v>486.96</v>
      </c>
      <c r="J282" s="7">
        <v>45807</v>
      </c>
      <c r="K282" s="13">
        <v>399.15</v>
      </c>
      <c r="L282" s="7">
        <v>45785</v>
      </c>
      <c r="M282" s="8">
        <v>-22</v>
      </c>
      <c r="N282" s="8">
        <f t="shared" si="16"/>
        <v>8</v>
      </c>
      <c r="O282" s="15">
        <f t="shared" si="17"/>
        <v>-8781.2999999999993</v>
      </c>
      <c r="P282" s="15">
        <f t="shared" si="18"/>
        <v>3193.2</v>
      </c>
      <c r="Q282" s="8">
        <f t="shared" si="19"/>
        <v>30</v>
      </c>
    </row>
    <row r="283" spans="1:17" x14ac:dyDescent="0.25">
      <c r="A283" s="5" t="s">
        <v>12</v>
      </c>
      <c r="B283" s="5" t="s">
        <v>220</v>
      </c>
      <c r="C283" s="5" t="s">
        <v>340</v>
      </c>
      <c r="D283" s="6">
        <v>1301050496</v>
      </c>
      <c r="E283" s="7">
        <v>45780</v>
      </c>
      <c r="F283" s="7">
        <v>45780</v>
      </c>
      <c r="G283" s="5">
        <v>14589863124</v>
      </c>
      <c r="H283" s="8" t="s">
        <v>341</v>
      </c>
      <c r="I283" s="13">
        <v>3904</v>
      </c>
      <c r="J283" s="7">
        <v>45810</v>
      </c>
      <c r="K283" s="13">
        <v>3904</v>
      </c>
      <c r="L283" s="7">
        <v>45790</v>
      </c>
      <c r="M283" s="8">
        <v>-20</v>
      </c>
      <c r="N283" s="8">
        <f t="shared" si="16"/>
        <v>10</v>
      </c>
      <c r="O283" s="15">
        <f t="shared" si="17"/>
        <v>-78080</v>
      </c>
      <c r="P283" s="15">
        <f t="shared" si="18"/>
        <v>39040</v>
      </c>
      <c r="Q283" s="8">
        <f t="shared" si="19"/>
        <v>30</v>
      </c>
    </row>
    <row r="284" spans="1:17" x14ac:dyDescent="0.25">
      <c r="A284" s="5" t="s">
        <v>12</v>
      </c>
      <c r="B284" s="5" t="s">
        <v>220</v>
      </c>
      <c r="C284" s="5" t="s">
        <v>342</v>
      </c>
      <c r="D284" s="6">
        <v>206110496</v>
      </c>
      <c r="E284" s="7">
        <v>45783</v>
      </c>
      <c r="F284" s="7">
        <v>45783</v>
      </c>
      <c r="G284" s="5">
        <v>14606912188</v>
      </c>
      <c r="H284" s="8">
        <v>251000788</v>
      </c>
      <c r="I284" s="13">
        <v>2074</v>
      </c>
      <c r="J284" s="7">
        <v>45813</v>
      </c>
      <c r="K284" s="13">
        <v>1700</v>
      </c>
      <c r="L284" s="7">
        <v>45785</v>
      </c>
      <c r="M284" s="8">
        <v>-28</v>
      </c>
      <c r="N284" s="8">
        <f t="shared" si="16"/>
        <v>2</v>
      </c>
      <c r="O284" s="15">
        <f t="shared" si="17"/>
        <v>-47600</v>
      </c>
      <c r="P284" s="15">
        <f t="shared" si="18"/>
        <v>3400</v>
      </c>
      <c r="Q284" s="8">
        <f t="shared" si="19"/>
        <v>30</v>
      </c>
    </row>
    <row r="285" spans="1:17" x14ac:dyDescent="0.25">
      <c r="A285" s="5" t="s">
        <v>12</v>
      </c>
      <c r="B285" s="5" t="s">
        <v>220</v>
      </c>
      <c r="C285" s="5" t="s">
        <v>333</v>
      </c>
      <c r="D285" s="6">
        <v>1292670500</v>
      </c>
      <c r="E285" s="7">
        <v>45783</v>
      </c>
      <c r="F285" s="7">
        <v>45783</v>
      </c>
      <c r="G285" s="5">
        <v>14607998972</v>
      </c>
      <c r="H285" s="8" t="s">
        <v>177</v>
      </c>
      <c r="I285" s="13">
        <v>4576.32</v>
      </c>
      <c r="J285" s="7">
        <v>45813</v>
      </c>
      <c r="K285" s="13">
        <v>4576.32</v>
      </c>
      <c r="L285" s="7">
        <v>45791</v>
      </c>
      <c r="M285" s="8">
        <v>-22</v>
      </c>
      <c r="N285" s="8">
        <f t="shared" si="16"/>
        <v>8</v>
      </c>
      <c r="O285" s="15">
        <f t="shared" si="17"/>
        <v>-100679.03999999999</v>
      </c>
      <c r="P285" s="15">
        <f t="shared" si="18"/>
        <v>36610.559999999998</v>
      </c>
      <c r="Q285" s="8">
        <f t="shared" si="19"/>
        <v>30</v>
      </c>
    </row>
    <row r="286" spans="1:17" x14ac:dyDescent="0.25">
      <c r="A286" s="5" t="s">
        <v>12</v>
      </c>
      <c r="B286" s="5" t="s">
        <v>220</v>
      </c>
      <c r="C286" s="5" t="s">
        <v>237</v>
      </c>
      <c r="D286" s="6">
        <v>1401640493</v>
      </c>
      <c r="E286" s="7">
        <v>45783</v>
      </c>
      <c r="F286" s="7">
        <v>45783</v>
      </c>
      <c r="G286" s="5">
        <v>14608507272</v>
      </c>
      <c r="H286" s="8">
        <v>381</v>
      </c>
      <c r="I286" s="13">
        <v>556.32000000000005</v>
      </c>
      <c r="J286" s="7">
        <v>45813</v>
      </c>
      <c r="K286" s="13">
        <v>456</v>
      </c>
      <c r="L286" s="7">
        <v>45785</v>
      </c>
      <c r="M286" s="8">
        <v>-28</v>
      </c>
      <c r="N286" s="8">
        <f t="shared" si="16"/>
        <v>2</v>
      </c>
      <c r="O286" s="15">
        <f t="shared" si="17"/>
        <v>-12768</v>
      </c>
      <c r="P286" s="15">
        <f t="shared" si="18"/>
        <v>912</v>
      </c>
      <c r="Q286" s="8">
        <f t="shared" si="19"/>
        <v>30</v>
      </c>
    </row>
    <row r="287" spans="1:17" x14ac:dyDescent="0.25">
      <c r="A287" s="5" t="s">
        <v>12</v>
      </c>
      <c r="B287" s="5" t="s">
        <v>220</v>
      </c>
      <c r="C287" s="5" t="s">
        <v>237</v>
      </c>
      <c r="D287" s="6">
        <v>1401640493</v>
      </c>
      <c r="E287" s="7">
        <v>45783</v>
      </c>
      <c r="F287" s="7">
        <v>45783</v>
      </c>
      <c r="G287" s="5">
        <v>14608507435</v>
      </c>
      <c r="H287" s="8">
        <v>382</v>
      </c>
      <c r="I287" s="13">
        <v>2433.9</v>
      </c>
      <c r="J287" s="7">
        <v>45813</v>
      </c>
      <c r="K287" s="13">
        <v>1995</v>
      </c>
      <c r="L287" s="7">
        <v>45785</v>
      </c>
      <c r="M287" s="8">
        <v>-28</v>
      </c>
      <c r="N287" s="8">
        <f t="shared" si="16"/>
        <v>2</v>
      </c>
      <c r="O287" s="15">
        <f t="shared" si="17"/>
        <v>-55860</v>
      </c>
      <c r="P287" s="15">
        <f t="shared" si="18"/>
        <v>3990</v>
      </c>
      <c r="Q287" s="8">
        <f t="shared" si="19"/>
        <v>30</v>
      </c>
    </row>
    <row r="288" spans="1:17" x14ac:dyDescent="0.25">
      <c r="A288" s="5" t="s">
        <v>12</v>
      </c>
      <c r="B288" s="5" t="s">
        <v>220</v>
      </c>
      <c r="C288" s="5" t="s">
        <v>343</v>
      </c>
      <c r="D288" s="6" t="s">
        <v>344</v>
      </c>
      <c r="E288" s="7">
        <v>45783</v>
      </c>
      <c r="F288" s="7">
        <v>45783</v>
      </c>
      <c r="G288" s="5">
        <v>14612906132</v>
      </c>
      <c r="H288" s="8" t="s">
        <v>345</v>
      </c>
      <c r="I288" s="13">
        <v>3500</v>
      </c>
      <c r="J288" s="7">
        <v>45813</v>
      </c>
      <c r="K288" s="13">
        <v>3500</v>
      </c>
      <c r="L288" s="7">
        <v>45791</v>
      </c>
      <c r="M288" s="8">
        <v>-22</v>
      </c>
      <c r="N288" s="8">
        <f t="shared" si="16"/>
        <v>8</v>
      </c>
      <c r="O288" s="15">
        <f t="shared" si="17"/>
        <v>-77000</v>
      </c>
      <c r="P288" s="15">
        <f t="shared" si="18"/>
        <v>28000</v>
      </c>
      <c r="Q288" s="8">
        <f t="shared" si="19"/>
        <v>30</v>
      </c>
    </row>
    <row r="289" spans="1:17" x14ac:dyDescent="0.25">
      <c r="A289" s="5" t="s">
        <v>12</v>
      </c>
      <c r="B289" s="5" t="s">
        <v>220</v>
      </c>
      <c r="C289" s="5" t="s">
        <v>35</v>
      </c>
      <c r="D289" s="6">
        <v>834460495</v>
      </c>
      <c r="E289" s="7">
        <v>45784</v>
      </c>
      <c r="F289" s="7">
        <v>45784</v>
      </c>
      <c r="G289" s="5">
        <v>14616108465</v>
      </c>
      <c r="H289" s="8" t="s">
        <v>346</v>
      </c>
      <c r="I289" s="13">
        <v>24059.3</v>
      </c>
      <c r="J289" s="7">
        <v>45814</v>
      </c>
      <c r="K289" s="13">
        <v>19720.740000000002</v>
      </c>
      <c r="L289" s="7">
        <v>45790</v>
      </c>
      <c r="M289" s="8">
        <v>-24</v>
      </c>
      <c r="N289" s="8">
        <f t="shared" si="16"/>
        <v>6</v>
      </c>
      <c r="O289" s="15">
        <f t="shared" si="17"/>
        <v>-473297.76</v>
      </c>
      <c r="P289" s="15">
        <f t="shared" si="18"/>
        <v>118324.44</v>
      </c>
      <c r="Q289" s="8">
        <f t="shared" si="19"/>
        <v>30</v>
      </c>
    </row>
    <row r="290" spans="1:17" x14ac:dyDescent="0.25">
      <c r="A290" s="5" t="s">
        <v>12</v>
      </c>
      <c r="B290" s="5" t="s">
        <v>220</v>
      </c>
      <c r="C290" s="5" t="s">
        <v>347</v>
      </c>
      <c r="D290" s="6">
        <v>2310270125</v>
      </c>
      <c r="E290" s="7">
        <v>45784</v>
      </c>
      <c r="F290" s="7">
        <v>45784</v>
      </c>
      <c r="G290" s="5">
        <v>14618060578</v>
      </c>
      <c r="H290" s="8" t="s">
        <v>348</v>
      </c>
      <c r="I290" s="13">
        <v>9729.5</v>
      </c>
      <c r="J290" s="7">
        <v>45814</v>
      </c>
      <c r="K290" s="13">
        <v>7975</v>
      </c>
      <c r="L290" s="7">
        <v>45790</v>
      </c>
      <c r="M290" s="8">
        <v>-24</v>
      </c>
      <c r="N290" s="8">
        <f t="shared" si="16"/>
        <v>6</v>
      </c>
      <c r="O290" s="15">
        <f t="shared" si="17"/>
        <v>-191400</v>
      </c>
      <c r="P290" s="15">
        <f t="shared" si="18"/>
        <v>47850</v>
      </c>
      <c r="Q290" s="8">
        <f t="shared" si="19"/>
        <v>30</v>
      </c>
    </row>
    <row r="291" spans="1:17" x14ac:dyDescent="0.25">
      <c r="A291" s="5" t="s">
        <v>12</v>
      </c>
      <c r="B291" s="5" t="s">
        <v>220</v>
      </c>
      <c r="C291" s="5" t="s">
        <v>267</v>
      </c>
      <c r="D291" s="6">
        <v>2027590369</v>
      </c>
      <c r="E291" s="7">
        <v>45786</v>
      </c>
      <c r="F291" s="7">
        <v>45786</v>
      </c>
      <c r="G291" s="5">
        <v>14637612459</v>
      </c>
      <c r="H291" s="8" t="s">
        <v>349</v>
      </c>
      <c r="I291" s="13">
        <v>64214.86</v>
      </c>
      <c r="J291" s="7">
        <v>45816</v>
      </c>
      <c r="K291" s="13">
        <v>52635.13</v>
      </c>
      <c r="L291" s="7">
        <v>45804</v>
      </c>
      <c r="M291" s="8">
        <v>-12</v>
      </c>
      <c r="N291" s="8">
        <f t="shared" si="16"/>
        <v>18</v>
      </c>
      <c r="O291" s="15">
        <f t="shared" si="17"/>
        <v>-631621.55999999994</v>
      </c>
      <c r="P291" s="15">
        <f t="shared" si="18"/>
        <v>947432.34</v>
      </c>
      <c r="Q291" s="8">
        <f t="shared" si="19"/>
        <v>30</v>
      </c>
    </row>
    <row r="292" spans="1:17" x14ac:dyDescent="0.25">
      <c r="A292" s="5" t="s">
        <v>12</v>
      </c>
      <c r="B292" s="5" t="s">
        <v>220</v>
      </c>
      <c r="C292" s="5" t="s">
        <v>350</v>
      </c>
      <c r="D292" s="6">
        <v>1267070496</v>
      </c>
      <c r="E292" s="7">
        <v>45789</v>
      </c>
      <c r="F292" s="7">
        <v>45789</v>
      </c>
      <c r="G292" s="5">
        <v>14656059202</v>
      </c>
      <c r="H292" s="8" t="s">
        <v>351</v>
      </c>
      <c r="I292" s="13">
        <v>54820.13</v>
      </c>
      <c r="J292" s="7">
        <v>45819</v>
      </c>
      <c r="K292" s="13">
        <v>44934.53</v>
      </c>
      <c r="L292" s="7">
        <v>45804</v>
      </c>
      <c r="M292" s="8">
        <v>-15</v>
      </c>
      <c r="N292" s="8">
        <f t="shared" si="16"/>
        <v>15</v>
      </c>
      <c r="O292" s="15">
        <f t="shared" si="17"/>
        <v>-674017.95</v>
      </c>
      <c r="P292" s="15">
        <f t="shared" si="18"/>
        <v>674017.95</v>
      </c>
      <c r="Q292" s="8">
        <f t="shared" si="19"/>
        <v>30</v>
      </c>
    </row>
    <row r="293" spans="1:17" x14ac:dyDescent="0.25">
      <c r="A293" s="5" t="s">
        <v>12</v>
      </c>
      <c r="B293" s="5" t="s">
        <v>220</v>
      </c>
      <c r="C293" s="5" t="s">
        <v>350</v>
      </c>
      <c r="D293" s="6">
        <v>1267070496</v>
      </c>
      <c r="E293" s="7">
        <v>45789</v>
      </c>
      <c r="F293" s="7">
        <v>45789</v>
      </c>
      <c r="G293" s="5">
        <v>14656198238</v>
      </c>
      <c r="H293" s="8" t="s">
        <v>352</v>
      </c>
      <c r="I293" s="13">
        <v>81958.28</v>
      </c>
      <c r="J293" s="7">
        <v>45819</v>
      </c>
      <c r="K293" s="13">
        <v>67178.92</v>
      </c>
      <c r="L293" s="7">
        <v>45804</v>
      </c>
      <c r="M293" s="8">
        <v>-15</v>
      </c>
      <c r="N293" s="8">
        <f t="shared" si="16"/>
        <v>15</v>
      </c>
      <c r="O293" s="15">
        <f t="shared" si="17"/>
        <v>-1007683.7999999999</v>
      </c>
      <c r="P293" s="15">
        <f t="shared" si="18"/>
        <v>1007683.7999999999</v>
      </c>
      <c r="Q293" s="8">
        <f t="shared" si="19"/>
        <v>30</v>
      </c>
    </row>
    <row r="294" spans="1:17" x14ac:dyDescent="0.25">
      <c r="A294" s="5" t="s">
        <v>12</v>
      </c>
      <c r="B294" s="5" t="s">
        <v>220</v>
      </c>
      <c r="C294" s="5" t="s">
        <v>272</v>
      </c>
      <c r="D294" s="6">
        <v>1615950498</v>
      </c>
      <c r="E294" s="7">
        <v>45789</v>
      </c>
      <c r="F294" s="7">
        <v>45789</v>
      </c>
      <c r="G294" s="5">
        <v>14657224001</v>
      </c>
      <c r="H294" s="8" t="s">
        <v>353</v>
      </c>
      <c r="I294" s="13">
        <v>30.5</v>
      </c>
      <c r="J294" s="7">
        <v>45819</v>
      </c>
      <c r="K294" s="13">
        <v>25</v>
      </c>
      <c r="L294" s="7">
        <v>45790</v>
      </c>
      <c r="M294" s="8">
        <v>-29</v>
      </c>
      <c r="N294" s="8">
        <f t="shared" si="16"/>
        <v>1</v>
      </c>
      <c r="O294" s="15">
        <f t="shared" si="17"/>
        <v>-725</v>
      </c>
      <c r="P294" s="15">
        <f t="shared" si="18"/>
        <v>25</v>
      </c>
      <c r="Q294" s="8">
        <f t="shared" si="19"/>
        <v>30</v>
      </c>
    </row>
    <row r="295" spans="1:17" x14ac:dyDescent="0.25">
      <c r="A295" s="5" t="s">
        <v>12</v>
      </c>
      <c r="B295" s="5" t="s">
        <v>220</v>
      </c>
      <c r="C295" s="5" t="s">
        <v>245</v>
      </c>
      <c r="D295" s="6">
        <v>2506120506</v>
      </c>
      <c r="E295" s="7">
        <v>45790</v>
      </c>
      <c r="F295" s="7">
        <v>45790</v>
      </c>
      <c r="G295" s="5">
        <v>14664372891</v>
      </c>
      <c r="H295" s="8" t="s">
        <v>354</v>
      </c>
      <c r="I295" s="13">
        <v>43.9</v>
      </c>
      <c r="J295" s="7">
        <v>45820</v>
      </c>
      <c r="K295" s="13">
        <v>35.979999999999997</v>
      </c>
      <c r="L295" s="7">
        <v>45807</v>
      </c>
      <c r="M295" s="8">
        <v>-13</v>
      </c>
      <c r="N295" s="8">
        <f t="shared" si="16"/>
        <v>17</v>
      </c>
      <c r="O295" s="15">
        <f t="shared" si="17"/>
        <v>-467.73999999999995</v>
      </c>
      <c r="P295" s="15">
        <f t="shared" si="18"/>
        <v>611.66</v>
      </c>
      <c r="Q295" s="8">
        <f t="shared" si="19"/>
        <v>30</v>
      </c>
    </row>
    <row r="296" spans="1:17" x14ac:dyDescent="0.25">
      <c r="A296" s="5" t="s">
        <v>12</v>
      </c>
      <c r="B296" s="5" t="s">
        <v>220</v>
      </c>
      <c r="C296" s="5" t="s">
        <v>355</v>
      </c>
      <c r="D296" s="6">
        <v>1550900490</v>
      </c>
      <c r="E296" s="7">
        <v>45791</v>
      </c>
      <c r="F296" s="7">
        <v>45791</v>
      </c>
      <c r="G296" s="5">
        <v>14672387855</v>
      </c>
      <c r="H296" s="8">
        <v>274</v>
      </c>
      <c r="I296" s="13">
        <v>20</v>
      </c>
      <c r="J296" s="7">
        <v>45821</v>
      </c>
      <c r="K296" s="13">
        <v>16.39</v>
      </c>
      <c r="L296" s="7">
        <v>45807</v>
      </c>
      <c r="M296" s="8">
        <v>-14</v>
      </c>
      <c r="N296" s="8">
        <f t="shared" si="16"/>
        <v>16</v>
      </c>
      <c r="O296" s="15">
        <f t="shared" si="17"/>
        <v>-229.46</v>
      </c>
      <c r="P296" s="15">
        <f t="shared" si="18"/>
        <v>262.24</v>
      </c>
      <c r="Q296" s="8">
        <f t="shared" si="19"/>
        <v>30</v>
      </c>
    </row>
    <row r="297" spans="1:17" x14ac:dyDescent="0.25">
      <c r="A297" s="5" t="s">
        <v>12</v>
      </c>
      <c r="B297" s="5" t="s">
        <v>220</v>
      </c>
      <c r="C297" s="5" t="s">
        <v>228</v>
      </c>
      <c r="D297" s="6" t="s">
        <v>229</v>
      </c>
      <c r="E297" s="7">
        <v>45791</v>
      </c>
      <c r="F297" s="7">
        <v>45791</v>
      </c>
      <c r="G297" s="5">
        <v>14672775651</v>
      </c>
      <c r="H297" s="8">
        <v>426</v>
      </c>
      <c r="I297" s="13">
        <v>446.98</v>
      </c>
      <c r="J297" s="7">
        <v>45821</v>
      </c>
      <c r="K297" s="13">
        <v>366.38</v>
      </c>
      <c r="L297" s="7">
        <v>45807</v>
      </c>
      <c r="M297" s="8">
        <v>-14</v>
      </c>
      <c r="N297" s="8">
        <f t="shared" si="16"/>
        <v>16</v>
      </c>
      <c r="O297" s="15">
        <f t="shared" si="17"/>
        <v>-5129.32</v>
      </c>
      <c r="P297" s="15">
        <f t="shared" si="18"/>
        <v>5862.08</v>
      </c>
      <c r="Q297" s="8">
        <f t="shared" si="19"/>
        <v>30</v>
      </c>
    </row>
    <row r="298" spans="1:17" x14ac:dyDescent="0.25">
      <c r="A298" s="5" t="s">
        <v>12</v>
      </c>
      <c r="B298" s="5" t="s">
        <v>220</v>
      </c>
      <c r="C298" s="5" t="s">
        <v>356</v>
      </c>
      <c r="D298" s="6">
        <v>1476300494</v>
      </c>
      <c r="E298" s="7">
        <v>45793</v>
      </c>
      <c r="F298" s="7">
        <v>45793</v>
      </c>
      <c r="G298" s="5">
        <v>14683551081</v>
      </c>
      <c r="H298" s="8" t="s">
        <v>357</v>
      </c>
      <c r="I298" s="13">
        <v>1000</v>
      </c>
      <c r="J298" s="7">
        <v>45853</v>
      </c>
      <c r="K298" s="13">
        <v>1000</v>
      </c>
      <c r="L298" s="7">
        <v>45831</v>
      </c>
      <c r="M298" s="8">
        <v>-22</v>
      </c>
      <c r="N298" s="8">
        <f t="shared" si="16"/>
        <v>38</v>
      </c>
      <c r="O298" s="15">
        <f t="shared" si="17"/>
        <v>-22000</v>
      </c>
      <c r="P298" s="15">
        <f t="shared" si="18"/>
        <v>38000</v>
      </c>
      <c r="Q298" s="8">
        <f t="shared" si="19"/>
        <v>60</v>
      </c>
    </row>
    <row r="299" spans="1:17" x14ac:dyDescent="0.25">
      <c r="A299" s="5" t="s">
        <v>12</v>
      </c>
      <c r="B299" s="5" t="s">
        <v>220</v>
      </c>
      <c r="C299" s="5" t="s">
        <v>358</v>
      </c>
      <c r="D299" s="6">
        <v>1458470497</v>
      </c>
      <c r="E299" s="7">
        <v>45795</v>
      </c>
      <c r="F299" s="7">
        <v>45795</v>
      </c>
      <c r="G299" s="5">
        <v>14702820794</v>
      </c>
      <c r="H299" s="8">
        <v>1</v>
      </c>
      <c r="I299" s="13">
        <v>4270</v>
      </c>
      <c r="J299" s="7">
        <v>45825</v>
      </c>
      <c r="K299" s="13">
        <v>3500</v>
      </c>
      <c r="L299" s="7">
        <v>45813</v>
      </c>
      <c r="M299" s="8">
        <v>-12</v>
      </c>
      <c r="N299" s="8">
        <f t="shared" si="16"/>
        <v>18</v>
      </c>
      <c r="O299" s="15">
        <f t="shared" si="17"/>
        <v>-42000</v>
      </c>
      <c r="P299" s="15">
        <f t="shared" si="18"/>
        <v>63000</v>
      </c>
      <c r="Q299" s="8">
        <f t="shared" si="19"/>
        <v>30</v>
      </c>
    </row>
    <row r="300" spans="1:17" x14ac:dyDescent="0.25">
      <c r="A300" s="5" t="s">
        <v>12</v>
      </c>
      <c r="B300" s="5" t="s">
        <v>220</v>
      </c>
      <c r="C300" s="5" t="s">
        <v>244</v>
      </c>
      <c r="D300" s="6">
        <v>1687620490</v>
      </c>
      <c r="E300" s="7">
        <v>45796</v>
      </c>
      <c r="F300" s="7">
        <v>45796</v>
      </c>
      <c r="G300" s="5">
        <v>14716715054</v>
      </c>
      <c r="H300" s="8">
        <v>863</v>
      </c>
      <c r="I300" s="13">
        <v>195.2</v>
      </c>
      <c r="J300" s="7">
        <v>45826</v>
      </c>
      <c r="K300" s="13">
        <v>160</v>
      </c>
      <c r="L300" s="7">
        <v>45807</v>
      </c>
      <c r="M300" s="8">
        <v>-19</v>
      </c>
      <c r="N300" s="8">
        <f t="shared" si="16"/>
        <v>11</v>
      </c>
      <c r="O300" s="15">
        <f t="shared" si="17"/>
        <v>-3040</v>
      </c>
      <c r="P300" s="15">
        <f t="shared" si="18"/>
        <v>1760</v>
      </c>
      <c r="Q300" s="8">
        <f t="shared" si="19"/>
        <v>30</v>
      </c>
    </row>
    <row r="301" spans="1:17" x14ac:dyDescent="0.25">
      <c r="A301" s="5" t="s">
        <v>12</v>
      </c>
      <c r="B301" s="5" t="s">
        <v>220</v>
      </c>
      <c r="C301" s="5" t="s">
        <v>356</v>
      </c>
      <c r="D301" s="6">
        <v>1476300494</v>
      </c>
      <c r="E301" s="7">
        <v>45798</v>
      </c>
      <c r="F301" s="7">
        <v>45798</v>
      </c>
      <c r="G301" s="5">
        <v>14731155710</v>
      </c>
      <c r="H301" s="8" t="s">
        <v>359</v>
      </c>
      <c r="I301" s="13">
        <v>10404.16</v>
      </c>
      <c r="J301" s="7">
        <v>45828</v>
      </c>
      <c r="K301" s="13">
        <v>10404.16</v>
      </c>
      <c r="L301" s="7">
        <v>45824</v>
      </c>
      <c r="M301" s="8">
        <v>-4</v>
      </c>
      <c r="N301" s="8">
        <f t="shared" si="16"/>
        <v>26</v>
      </c>
      <c r="O301" s="15">
        <f t="shared" si="17"/>
        <v>-41616.639999999999</v>
      </c>
      <c r="P301" s="15">
        <f t="shared" si="18"/>
        <v>270508.15999999997</v>
      </c>
      <c r="Q301" s="8">
        <f t="shared" si="19"/>
        <v>30</v>
      </c>
    </row>
    <row r="302" spans="1:17" x14ac:dyDescent="0.25">
      <c r="A302" s="5" t="s">
        <v>12</v>
      </c>
      <c r="B302" s="5" t="s">
        <v>220</v>
      </c>
      <c r="C302" s="5" t="s">
        <v>342</v>
      </c>
      <c r="D302" s="6">
        <v>206110496</v>
      </c>
      <c r="E302" s="7">
        <v>45799</v>
      </c>
      <c r="F302" s="7">
        <v>45799</v>
      </c>
      <c r="G302" s="5">
        <v>14737917448</v>
      </c>
      <c r="H302" s="8">
        <v>251000913</v>
      </c>
      <c r="I302" s="13">
        <v>1942.24</v>
      </c>
      <c r="J302" s="7">
        <v>45829</v>
      </c>
      <c r="K302" s="13">
        <v>1592</v>
      </c>
      <c r="L302" s="7">
        <v>45825</v>
      </c>
      <c r="M302" s="8">
        <v>-4</v>
      </c>
      <c r="N302" s="8">
        <f t="shared" si="16"/>
        <v>26</v>
      </c>
      <c r="O302" s="15">
        <f t="shared" si="17"/>
        <v>-6368</v>
      </c>
      <c r="P302" s="15">
        <f t="shared" si="18"/>
        <v>41392</v>
      </c>
      <c r="Q302" s="8">
        <f t="shared" si="19"/>
        <v>30</v>
      </c>
    </row>
    <row r="303" spans="1:17" x14ac:dyDescent="0.25">
      <c r="A303" s="5" t="s">
        <v>12</v>
      </c>
      <c r="B303" s="5" t="s">
        <v>220</v>
      </c>
      <c r="C303" s="5" t="s">
        <v>230</v>
      </c>
      <c r="D303" s="6">
        <v>123490492</v>
      </c>
      <c r="E303" s="7">
        <v>45804</v>
      </c>
      <c r="F303" s="7">
        <v>45804</v>
      </c>
      <c r="G303" s="5">
        <v>14763076226</v>
      </c>
      <c r="H303" s="8" t="s">
        <v>360</v>
      </c>
      <c r="I303" s="13">
        <v>661.48</v>
      </c>
      <c r="J303" s="7">
        <v>45834</v>
      </c>
      <c r="K303" s="13">
        <v>542.20000000000005</v>
      </c>
      <c r="L303" s="7">
        <v>45814</v>
      </c>
      <c r="M303" s="8">
        <v>-20</v>
      </c>
      <c r="N303" s="8">
        <f t="shared" si="16"/>
        <v>10</v>
      </c>
      <c r="O303" s="15">
        <f t="shared" si="17"/>
        <v>-10844</v>
      </c>
      <c r="P303" s="15">
        <f t="shared" si="18"/>
        <v>5422</v>
      </c>
      <c r="Q303" s="8">
        <f t="shared" si="19"/>
        <v>30</v>
      </c>
    </row>
    <row r="304" spans="1:17" x14ac:dyDescent="0.25">
      <c r="A304" s="5" t="s">
        <v>12</v>
      </c>
      <c r="B304" s="5" t="s">
        <v>220</v>
      </c>
      <c r="C304" s="5" t="s">
        <v>230</v>
      </c>
      <c r="D304" s="6">
        <v>123490492</v>
      </c>
      <c r="E304" s="7">
        <v>45804</v>
      </c>
      <c r="F304" s="7">
        <v>45804</v>
      </c>
      <c r="G304" s="5">
        <v>14763077117</v>
      </c>
      <c r="H304" s="8" t="s">
        <v>361</v>
      </c>
      <c r="I304" s="13">
        <v>377.63</v>
      </c>
      <c r="J304" s="7">
        <v>45834</v>
      </c>
      <c r="K304" s="13">
        <v>309.52999999999997</v>
      </c>
      <c r="L304" s="7">
        <v>45814</v>
      </c>
      <c r="M304" s="8">
        <v>-20</v>
      </c>
      <c r="N304" s="8">
        <f t="shared" si="16"/>
        <v>10</v>
      </c>
      <c r="O304" s="15">
        <f t="shared" si="17"/>
        <v>-6190.5999999999995</v>
      </c>
      <c r="P304" s="15">
        <f t="shared" si="18"/>
        <v>3095.2999999999997</v>
      </c>
      <c r="Q304" s="8">
        <f t="shared" si="19"/>
        <v>30</v>
      </c>
    </row>
    <row r="305" spans="1:17" x14ac:dyDescent="0.25">
      <c r="A305" s="5" t="s">
        <v>12</v>
      </c>
      <c r="B305" s="5" t="s">
        <v>220</v>
      </c>
      <c r="C305" s="5" t="s">
        <v>362</v>
      </c>
      <c r="D305" s="6" t="s">
        <v>363</v>
      </c>
      <c r="E305" s="7">
        <v>45804</v>
      </c>
      <c r="F305" s="7">
        <v>45804</v>
      </c>
      <c r="G305" s="5">
        <v>14763568323</v>
      </c>
      <c r="H305" s="8" t="s">
        <v>364</v>
      </c>
      <c r="I305" s="13">
        <v>47686.99</v>
      </c>
      <c r="J305" s="7">
        <v>45834</v>
      </c>
      <c r="K305" s="13">
        <v>47686.99</v>
      </c>
      <c r="L305" s="7">
        <v>45814</v>
      </c>
      <c r="M305" s="8">
        <v>-20</v>
      </c>
      <c r="N305" s="8">
        <f t="shared" si="16"/>
        <v>10</v>
      </c>
      <c r="O305" s="15">
        <f t="shared" si="17"/>
        <v>-953739.79999999993</v>
      </c>
      <c r="P305" s="15">
        <f t="shared" si="18"/>
        <v>476869.89999999997</v>
      </c>
      <c r="Q305" s="8">
        <f t="shared" si="19"/>
        <v>30</v>
      </c>
    </row>
    <row r="306" spans="1:17" x14ac:dyDescent="0.25">
      <c r="A306" s="5" t="s">
        <v>12</v>
      </c>
      <c r="B306" s="5" t="s">
        <v>220</v>
      </c>
      <c r="C306" s="5" t="s">
        <v>365</v>
      </c>
      <c r="D306" s="6">
        <v>12792550969</v>
      </c>
      <c r="E306" s="7">
        <v>45804</v>
      </c>
      <c r="F306" s="7">
        <v>45804</v>
      </c>
      <c r="G306" s="5">
        <v>14766115424</v>
      </c>
      <c r="H306" s="8" t="s">
        <v>366</v>
      </c>
      <c r="I306" s="13">
        <v>10858</v>
      </c>
      <c r="J306" s="7">
        <v>45834</v>
      </c>
      <c r="K306" s="13">
        <v>8900</v>
      </c>
      <c r="L306" s="7">
        <v>45811</v>
      </c>
      <c r="M306" s="8">
        <v>-23</v>
      </c>
      <c r="N306" s="8">
        <f t="shared" si="16"/>
        <v>7</v>
      </c>
      <c r="O306" s="15">
        <f t="shared" si="17"/>
        <v>-204700</v>
      </c>
      <c r="P306" s="15">
        <f t="shared" si="18"/>
        <v>62300</v>
      </c>
      <c r="Q306" s="8">
        <f t="shared" si="19"/>
        <v>30</v>
      </c>
    </row>
    <row r="307" spans="1:17" x14ac:dyDescent="0.25">
      <c r="A307" s="5" t="s">
        <v>12</v>
      </c>
      <c r="B307" s="5" t="s">
        <v>220</v>
      </c>
      <c r="C307" s="5" t="s">
        <v>331</v>
      </c>
      <c r="D307" s="6" t="s">
        <v>332</v>
      </c>
      <c r="E307" s="7">
        <v>45806</v>
      </c>
      <c r="F307" s="7">
        <v>45806</v>
      </c>
      <c r="G307" s="5">
        <v>14777169736</v>
      </c>
      <c r="H307" s="8">
        <v>13</v>
      </c>
      <c r="I307" s="13">
        <v>2078</v>
      </c>
      <c r="J307" s="7">
        <v>45836</v>
      </c>
      <c r="K307" s="13">
        <v>2078</v>
      </c>
      <c r="L307" s="7">
        <v>45814</v>
      </c>
      <c r="M307" s="8">
        <v>-22</v>
      </c>
      <c r="N307" s="8">
        <f t="shared" si="16"/>
        <v>8</v>
      </c>
      <c r="O307" s="15">
        <f t="shared" si="17"/>
        <v>-45716</v>
      </c>
      <c r="P307" s="15">
        <f t="shared" si="18"/>
        <v>16624</v>
      </c>
      <c r="Q307" s="8">
        <f t="shared" si="19"/>
        <v>30</v>
      </c>
    </row>
    <row r="308" spans="1:17" x14ac:dyDescent="0.25">
      <c r="A308" s="5" t="s">
        <v>12</v>
      </c>
      <c r="B308" s="5" t="s">
        <v>220</v>
      </c>
      <c r="C308" s="5" t="s">
        <v>367</v>
      </c>
      <c r="D308" s="6">
        <v>3506780281</v>
      </c>
      <c r="E308" s="7">
        <v>45806</v>
      </c>
      <c r="F308" s="7">
        <v>45806</v>
      </c>
      <c r="G308" s="5">
        <v>14779262591</v>
      </c>
      <c r="H308" s="8" t="s">
        <v>368</v>
      </c>
      <c r="I308" s="13">
        <v>6100</v>
      </c>
      <c r="J308" s="7">
        <v>45836</v>
      </c>
      <c r="K308" s="13">
        <v>5000</v>
      </c>
      <c r="L308" s="7">
        <v>45814</v>
      </c>
      <c r="M308" s="8">
        <v>-22</v>
      </c>
      <c r="N308" s="8">
        <f t="shared" si="16"/>
        <v>8</v>
      </c>
      <c r="O308" s="15">
        <f t="shared" si="17"/>
        <v>-110000</v>
      </c>
      <c r="P308" s="15">
        <f t="shared" si="18"/>
        <v>40000</v>
      </c>
      <c r="Q308" s="8">
        <f t="shared" si="19"/>
        <v>30</v>
      </c>
    </row>
    <row r="309" spans="1:17" x14ac:dyDescent="0.25">
      <c r="A309" s="5" t="s">
        <v>12</v>
      </c>
      <c r="B309" s="5" t="s">
        <v>220</v>
      </c>
      <c r="C309" s="5" t="s">
        <v>292</v>
      </c>
      <c r="D309" s="6">
        <v>6563960480</v>
      </c>
      <c r="E309" s="7">
        <v>45806</v>
      </c>
      <c r="F309" s="7">
        <v>45806</v>
      </c>
      <c r="G309" s="5">
        <v>14779793590</v>
      </c>
      <c r="H309" s="8" t="s">
        <v>369</v>
      </c>
      <c r="I309" s="13">
        <v>10760.4</v>
      </c>
      <c r="J309" s="7">
        <v>45836</v>
      </c>
      <c r="K309" s="13">
        <v>8820</v>
      </c>
      <c r="L309" s="7">
        <v>45814</v>
      </c>
      <c r="M309" s="8">
        <v>-22</v>
      </c>
      <c r="N309" s="8">
        <f t="shared" si="16"/>
        <v>8</v>
      </c>
      <c r="O309" s="15">
        <f t="shared" si="17"/>
        <v>-194040</v>
      </c>
      <c r="P309" s="15">
        <f t="shared" si="18"/>
        <v>70560</v>
      </c>
      <c r="Q309" s="8">
        <f t="shared" si="19"/>
        <v>30</v>
      </c>
    </row>
    <row r="310" spans="1:17" x14ac:dyDescent="0.25">
      <c r="A310" s="5" t="s">
        <v>12</v>
      </c>
      <c r="B310" s="5" t="s">
        <v>220</v>
      </c>
      <c r="C310" s="5" t="s">
        <v>370</v>
      </c>
      <c r="D310" s="6">
        <v>1218920930</v>
      </c>
      <c r="E310" s="7">
        <v>45807</v>
      </c>
      <c r="F310" s="7">
        <v>45807</v>
      </c>
      <c r="G310" s="5">
        <v>14784856930</v>
      </c>
      <c r="H310" s="8" t="s">
        <v>371</v>
      </c>
      <c r="I310" s="13">
        <v>29814.69</v>
      </c>
      <c r="J310" s="7">
        <v>45837</v>
      </c>
      <c r="K310" s="13">
        <v>24438.27</v>
      </c>
      <c r="L310" s="7">
        <v>45824</v>
      </c>
      <c r="M310" s="8">
        <v>-13</v>
      </c>
      <c r="N310" s="8">
        <f t="shared" si="16"/>
        <v>17</v>
      </c>
      <c r="O310" s="15">
        <f t="shared" si="17"/>
        <v>-317697.51</v>
      </c>
      <c r="P310" s="15">
        <f t="shared" si="18"/>
        <v>415450.59</v>
      </c>
      <c r="Q310" s="8">
        <f t="shared" si="19"/>
        <v>30</v>
      </c>
    </row>
    <row r="311" spans="1:17" x14ac:dyDescent="0.25">
      <c r="A311" s="5" t="s">
        <v>12</v>
      </c>
      <c r="B311" s="5" t="s">
        <v>220</v>
      </c>
      <c r="C311" s="5" t="s">
        <v>242</v>
      </c>
      <c r="D311" s="6">
        <v>1047720493</v>
      </c>
      <c r="E311" s="7">
        <v>45807</v>
      </c>
      <c r="F311" s="7">
        <v>45807</v>
      </c>
      <c r="G311" s="5">
        <v>14788585771</v>
      </c>
      <c r="H311" s="8" t="s">
        <v>372</v>
      </c>
      <c r="I311" s="13">
        <v>415.84</v>
      </c>
      <c r="J311" s="7">
        <v>45837</v>
      </c>
      <c r="K311" s="13">
        <v>340.85</v>
      </c>
      <c r="L311" s="7">
        <v>45814</v>
      </c>
      <c r="M311" s="8">
        <v>-23</v>
      </c>
      <c r="N311" s="8">
        <f t="shared" si="16"/>
        <v>7</v>
      </c>
      <c r="O311" s="15">
        <f t="shared" si="17"/>
        <v>-7839.55</v>
      </c>
      <c r="P311" s="15">
        <f t="shared" si="18"/>
        <v>2385.9500000000003</v>
      </c>
      <c r="Q311" s="8">
        <f t="shared" si="19"/>
        <v>30</v>
      </c>
    </row>
    <row r="312" spans="1:17" x14ac:dyDescent="0.25">
      <c r="A312" s="5" t="s">
        <v>12</v>
      </c>
      <c r="B312" s="5" t="s">
        <v>220</v>
      </c>
      <c r="C312" s="5" t="s">
        <v>230</v>
      </c>
      <c r="D312" s="6">
        <v>123490492</v>
      </c>
      <c r="E312" s="7">
        <v>45807</v>
      </c>
      <c r="F312" s="7">
        <v>45807</v>
      </c>
      <c r="G312" s="5">
        <v>14789632253</v>
      </c>
      <c r="H312" s="8" t="s">
        <v>373</v>
      </c>
      <c r="I312" s="13">
        <v>135</v>
      </c>
      <c r="J312" s="7">
        <v>45837</v>
      </c>
      <c r="K312" s="13">
        <v>119.27</v>
      </c>
      <c r="L312" s="7">
        <v>45814</v>
      </c>
      <c r="M312" s="8">
        <v>-23</v>
      </c>
      <c r="N312" s="8">
        <f t="shared" si="16"/>
        <v>7</v>
      </c>
      <c r="O312" s="15">
        <f t="shared" si="17"/>
        <v>-2743.21</v>
      </c>
      <c r="P312" s="15">
        <f t="shared" si="18"/>
        <v>834.89</v>
      </c>
      <c r="Q312" s="8">
        <f t="shared" si="19"/>
        <v>30</v>
      </c>
    </row>
    <row r="313" spans="1:17" x14ac:dyDescent="0.25">
      <c r="A313" s="5" t="s">
        <v>12</v>
      </c>
      <c r="B313" s="5" t="s">
        <v>220</v>
      </c>
      <c r="C313" s="5" t="s">
        <v>245</v>
      </c>
      <c r="D313" s="6">
        <v>2506120506</v>
      </c>
      <c r="E313" s="7">
        <v>45808</v>
      </c>
      <c r="F313" s="7">
        <v>45808</v>
      </c>
      <c r="G313" s="5">
        <v>14796664649</v>
      </c>
      <c r="H313" s="8" t="s">
        <v>374</v>
      </c>
      <c r="I313" s="13">
        <v>40</v>
      </c>
      <c r="J313" s="7">
        <v>45838</v>
      </c>
      <c r="K313" s="13">
        <v>32.79</v>
      </c>
      <c r="L313" s="7">
        <v>45821</v>
      </c>
      <c r="M313" s="8">
        <v>-17</v>
      </c>
      <c r="N313" s="8">
        <f t="shared" si="16"/>
        <v>13</v>
      </c>
      <c r="O313" s="15">
        <f t="shared" si="17"/>
        <v>-557.42999999999995</v>
      </c>
      <c r="P313" s="15">
        <f t="shared" si="18"/>
        <v>426.27</v>
      </c>
      <c r="Q313" s="8">
        <f t="shared" si="19"/>
        <v>30</v>
      </c>
    </row>
    <row r="314" spans="1:17" x14ac:dyDescent="0.25">
      <c r="A314" s="5" t="s">
        <v>12</v>
      </c>
      <c r="B314" s="5" t="s">
        <v>220</v>
      </c>
      <c r="C314" s="5" t="s">
        <v>245</v>
      </c>
      <c r="D314" s="6">
        <v>2506120506</v>
      </c>
      <c r="E314" s="7">
        <v>45808</v>
      </c>
      <c r="F314" s="7">
        <v>45808</v>
      </c>
      <c r="G314" s="5">
        <v>14796664662</v>
      </c>
      <c r="H314" s="8" t="s">
        <v>375</v>
      </c>
      <c r="I314" s="13">
        <v>130.80000000000001</v>
      </c>
      <c r="J314" s="7">
        <v>45838</v>
      </c>
      <c r="K314" s="13">
        <v>107.21</v>
      </c>
      <c r="L314" s="7">
        <v>45814</v>
      </c>
      <c r="M314" s="8">
        <v>-24</v>
      </c>
      <c r="N314" s="8">
        <f t="shared" si="16"/>
        <v>6</v>
      </c>
      <c r="O314" s="15">
        <f t="shared" si="17"/>
        <v>-2573.04</v>
      </c>
      <c r="P314" s="15">
        <f t="shared" si="18"/>
        <v>643.26</v>
      </c>
      <c r="Q314" s="8">
        <f t="shared" si="19"/>
        <v>30</v>
      </c>
    </row>
    <row r="315" spans="1:17" x14ac:dyDescent="0.25">
      <c r="A315" s="5" t="s">
        <v>12</v>
      </c>
      <c r="B315" s="5" t="s">
        <v>220</v>
      </c>
      <c r="C315" s="5" t="s">
        <v>376</v>
      </c>
      <c r="D315" s="6" t="s">
        <v>377</v>
      </c>
      <c r="E315" s="7">
        <v>45812</v>
      </c>
      <c r="F315" s="7">
        <v>45812</v>
      </c>
      <c r="G315" s="5">
        <v>14807764054</v>
      </c>
      <c r="H315" s="8" t="s">
        <v>330</v>
      </c>
      <c r="I315" s="13">
        <v>6766.47</v>
      </c>
      <c r="J315" s="7">
        <v>45842</v>
      </c>
      <c r="K315" s="13">
        <v>6766.47</v>
      </c>
      <c r="L315" s="7">
        <v>45814</v>
      </c>
      <c r="M315" s="8">
        <v>-28</v>
      </c>
      <c r="N315" s="8">
        <f t="shared" si="16"/>
        <v>2</v>
      </c>
      <c r="O315" s="15">
        <f t="shared" si="17"/>
        <v>-189461.16</v>
      </c>
      <c r="P315" s="15">
        <f t="shared" si="18"/>
        <v>13532.94</v>
      </c>
      <c r="Q315" s="8">
        <f t="shared" si="19"/>
        <v>30</v>
      </c>
    </row>
    <row r="316" spans="1:17" x14ac:dyDescent="0.25">
      <c r="A316" s="5" t="s">
        <v>12</v>
      </c>
      <c r="B316" s="5" t="s">
        <v>220</v>
      </c>
      <c r="C316" s="5" t="s">
        <v>276</v>
      </c>
      <c r="D316" s="6">
        <v>805720497</v>
      </c>
      <c r="E316" s="7">
        <v>45811</v>
      </c>
      <c r="F316" s="7">
        <v>45811</v>
      </c>
      <c r="G316" s="5">
        <v>14810573507</v>
      </c>
      <c r="H316" s="8" t="s">
        <v>378</v>
      </c>
      <c r="I316" s="13">
        <v>11.42</v>
      </c>
      <c r="J316" s="7">
        <v>45841</v>
      </c>
      <c r="K316" s="13">
        <v>9.36</v>
      </c>
      <c r="L316" s="7">
        <v>45821</v>
      </c>
      <c r="M316" s="8">
        <v>-20</v>
      </c>
      <c r="N316" s="8">
        <f t="shared" si="16"/>
        <v>10</v>
      </c>
      <c r="O316" s="15">
        <f t="shared" si="17"/>
        <v>-187.2</v>
      </c>
      <c r="P316" s="15">
        <f t="shared" si="18"/>
        <v>93.6</v>
      </c>
      <c r="Q316" s="8">
        <f t="shared" si="19"/>
        <v>30</v>
      </c>
    </row>
    <row r="317" spans="1:17" x14ac:dyDescent="0.25">
      <c r="A317" s="5" t="s">
        <v>12</v>
      </c>
      <c r="B317" s="5" t="s">
        <v>220</v>
      </c>
      <c r="C317" s="5" t="s">
        <v>379</v>
      </c>
      <c r="D317" s="6" t="s">
        <v>380</v>
      </c>
      <c r="E317" s="7">
        <v>45812</v>
      </c>
      <c r="F317" s="7">
        <v>45812</v>
      </c>
      <c r="G317" s="5">
        <v>14813063670</v>
      </c>
      <c r="H317" s="8" t="s">
        <v>311</v>
      </c>
      <c r="I317" s="13">
        <v>11192.08</v>
      </c>
      <c r="J317" s="7">
        <v>45842</v>
      </c>
      <c r="K317" s="13">
        <v>11192.08</v>
      </c>
      <c r="L317" s="7">
        <v>45824</v>
      </c>
      <c r="M317" s="8">
        <v>-18</v>
      </c>
      <c r="N317" s="8">
        <f t="shared" si="16"/>
        <v>12</v>
      </c>
      <c r="O317" s="15">
        <f t="shared" si="17"/>
        <v>-201457.44</v>
      </c>
      <c r="P317" s="15">
        <f t="shared" si="18"/>
        <v>134304.95999999999</v>
      </c>
      <c r="Q317" s="8">
        <f t="shared" si="19"/>
        <v>30</v>
      </c>
    </row>
    <row r="318" spans="1:17" x14ac:dyDescent="0.25">
      <c r="A318" s="5" t="s">
        <v>12</v>
      </c>
      <c r="B318" s="5" t="s">
        <v>220</v>
      </c>
      <c r="C318" s="5" t="s">
        <v>342</v>
      </c>
      <c r="D318" s="6">
        <v>206110496</v>
      </c>
      <c r="E318" s="7">
        <v>45812</v>
      </c>
      <c r="F318" s="7">
        <v>45812</v>
      </c>
      <c r="G318" s="5">
        <v>14814457874</v>
      </c>
      <c r="H318" s="8">
        <v>251001006</v>
      </c>
      <c r="I318" s="13">
        <v>502.43</v>
      </c>
      <c r="J318" s="7">
        <v>45842</v>
      </c>
      <c r="K318" s="13">
        <v>411.83</v>
      </c>
      <c r="L318" s="7">
        <v>45825</v>
      </c>
      <c r="M318" s="8">
        <v>-17</v>
      </c>
      <c r="N318" s="8">
        <f t="shared" si="16"/>
        <v>13</v>
      </c>
      <c r="O318" s="15">
        <f t="shared" si="17"/>
        <v>-7001.11</v>
      </c>
      <c r="P318" s="15">
        <f t="shared" si="18"/>
        <v>5353.79</v>
      </c>
      <c r="Q318" s="8">
        <f t="shared" si="19"/>
        <v>30</v>
      </c>
    </row>
    <row r="319" spans="1:17" x14ac:dyDescent="0.25">
      <c r="A319" s="5" t="s">
        <v>12</v>
      </c>
      <c r="B319" s="5" t="s">
        <v>220</v>
      </c>
      <c r="C319" s="5" t="s">
        <v>356</v>
      </c>
      <c r="D319" s="6">
        <v>1476300494</v>
      </c>
      <c r="E319" s="7">
        <v>45813</v>
      </c>
      <c r="F319" s="7">
        <v>45813</v>
      </c>
      <c r="G319" s="5">
        <v>14826800900</v>
      </c>
      <c r="H319" s="8" t="s">
        <v>381</v>
      </c>
      <c r="I319" s="13">
        <v>5976.24</v>
      </c>
      <c r="J319" s="7">
        <v>45843</v>
      </c>
      <c r="K319" s="13">
        <v>5976.24</v>
      </c>
      <c r="L319" s="7">
        <v>45824</v>
      </c>
      <c r="M319" s="8">
        <v>-19</v>
      </c>
      <c r="N319" s="8">
        <f t="shared" si="16"/>
        <v>11</v>
      </c>
      <c r="O319" s="15">
        <f t="shared" si="17"/>
        <v>-113548.56</v>
      </c>
      <c r="P319" s="15">
        <f t="shared" si="18"/>
        <v>65738.64</v>
      </c>
      <c r="Q319" s="8">
        <f t="shared" si="19"/>
        <v>30</v>
      </c>
    </row>
    <row r="320" spans="1:17" x14ac:dyDescent="0.25">
      <c r="A320" s="5" t="s">
        <v>12</v>
      </c>
      <c r="B320" s="5" t="s">
        <v>220</v>
      </c>
      <c r="C320" s="5" t="s">
        <v>218</v>
      </c>
      <c r="D320" s="6">
        <v>1904540463</v>
      </c>
      <c r="E320" s="7">
        <v>45813</v>
      </c>
      <c r="F320" s="7">
        <v>45813</v>
      </c>
      <c r="G320" s="5">
        <v>14827449794</v>
      </c>
      <c r="H320" s="8">
        <v>52</v>
      </c>
      <c r="I320" s="13">
        <v>65618.87</v>
      </c>
      <c r="J320" s="7">
        <v>45843</v>
      </c>
      <c r="K320" s="13">
        <v>53785.96</v>
      </c>
      <c r="L320" s="7">
        <v>45824</v>
      </c>
      <c r="M320" s="8">
        <v>-19</v>
      </c>
      <c r="N320" s="8">
        <f t="shared" si="16"/>
        <v>11</v>
      </c>
      <c r="O320" s="15">
        <f t="shared" si="17"/>
        <v>-1021933.24</v>
      </c>
      <c r="P320" s="15">
        <f t="shared" si="18"/>
        <v>591645.55999999994</v>
      </c>
      <c r="Q320" s="8">
        <f t="shared" si="19"/>
        <v>30</v>
      </c>
    </row>
    <row r="321" spans="1:17" x14ac:dyDescent="0.25">
      <c r="A321" s="5" t="s">
        <v>12</v>
      </c>
      <c r="B321" s="5" t="s">
        <v>220</v>
      </c>
      <c r="C321" s="5" t="s">
        <v>272</v>
      </c>
      <c r="D321" s="6">
        <v>1615950498</v>
      </c>
      <c r="E321" s="7">
        <v>45813</v>
      </c>
      <c r="F321" s="7">
        <v>45813</v>
      </c>
      <c r="G321" s="5">
        <v>14827457039</v>
      </c>
      <c r="H321" s="8" t="s">
        <v>382</v>
      </c>
      <c r="I321" s="13">
        <v>60</v>
      </c>
      <c r="J321" s="7">
        <v>45843</v>
      </c>
      <c r="K321" s="13">
        <v>49.18</v>
      </c>
      <c r="L321" s="7">
        <v>45821</v>
      </c>
      <c r="M321" s="8">
        <v>-22</v>
      </c>
      <c r="N321" s="8">
        <f t="shared" si="16"/>
        <v>8</v>
      </c>
      <c r="O321" s="15">
        <f t="shared" si="17"/>
        <v>-1081.96</v>
      </c>
      <c r="P321" s="15">
        <f t="shared" si="18"/>
        <v>393.44</v>
      </c>
      <c r="Q321" s="8">
        <f t="shared" si="19"/>
        <v>30</v>
      </c>
    </row>
    <row r="322" spans="1:17" x14ac:dyDescent="0.25">
      <c r="A322" s="5" t="s">
        <v>12</v>
      </c>
      <c r="B322" s="5" t="s">
        <v>220</v>
      </c>
      <c r="C322" s="5" t="s">
        <v>383</v>
      </c>
      <c r="D322" s="6">
        <v>770070498</v>
      </c>
      <c r="E322" s="7">
        <v>45814</v>
      </c>
      <c r="F322" s="7">
        <v>45814</v>
      </c>
      <c r="G322" s="5">
        <v>14833434022</v>
      </c>
      <c r="H322" s="8">
        <v>610</v>
      </c>
      <c r="I322" s="13">
        <v>1342</v>
      </c>
      <c r="J322" s="7">
        <v>45844</v>
      </c>
      <c r="K322" s="13">
        <v>1100</v>
      </c>
      <c r="L322" s="7">
        <v>45831</v>
      </c>
      <c r="M322" s="8">
        <v>-13</v>
      </c>
      <c r="N322" s="8">
        <f t="shared" si="16"/>
        <v>17</v>
      </c>
      <c r="O322" s="15">
        <f t="shared" si="17"/>
        <v>-14300</v>
      </c>
      <c r="P322" s="15">
        <f t="shared" si="18"/>
        <v>18700</v>
      </c>
      <c r="Q322" s="8">
        <f t="shared" si="19"/>
        <v>30</v>
      </c>
    </row>
    <row r="323" spans="1:17" x14ac:dyDescent="0.25">
      <c r="A323" s="5" t="s">
        <v>12</v>
      </c>
      <c r="B323" s="5" t="s">
        <v>220</v>
      </c>
      <c r="C323" s="5" t="s">
        <v>355</v>
      </c>
      <c r="D323" s="6">
        <v>1550900490</v>
      </c>
      <c r="E323" s="7">
        <v>45814</v>
      </c>
      <c r="F323" s="7">
        <v>45814</v>
      </c>
      <c r="G323" s="5">
        <v>14835504018</v>
      </c>
      <c r="H323" s="8">
        <v>349</v>
      </c>
      <c r="I323" s="13">
        <v>45.01</v>
      </c>
      <c r="J323" s="7">
        <v>45844</v>
      </c>
      <c r="K323" s="13">
        <v>36.89</v>
      </c>
      <c r="L323" s="7">
        <v>45821</v>
      </c>
      <c r="M323" s="8">
        <v>-23</v>
      </c>
      <c r="N323" s="8">
        <f t="shared" ref="N323:N386" si="20">L323-F323</f>
        <v>7</v>
      </c>
      <c r="O323" s="15">
        <f t="shared" ref="O323:O386" si="21">M323*K323</f>
        <v>-848.47</v>
      </c>
      <c r="P323" s="15">
        <f t="shared" ref="P323:P386" si="22">N323*K323</f>
        <v>258.23</v>
      </c>
      <c r="Q323" s="8">
        <f t="shared" ref="Q323:Q386" si="23">J323-F323</f>
        <v>30</v>
      </c>
    </row>
    <row r="324" spans="1:17" x14ac:dyDescent="0.25">
      <c r="A324" s="5" t="s">
        <v>12</v>
      </c>
      <c r="B324" s="5" t="s">
        <v>220</v>
      </c>
      <c r="C324" s="5" t="s">
        <v>237</v>
      </c>
      <c r="D324" s="6">
        <v>1401640493</v>
      </c>
      <c r="E324" s="7">
        <v>45815</v>
      </c>
      <c r="F324" s="7">
        <v>45815</v>
      </c>
      <c r="G324" s="5">
        <v>14840143143</v>
      </c>
      <c r="H324" s="8">
        <v>493</v>
      </c>
      <c r="I324" s="13">
        <v>122</v>
      </c>
      <c r="J324" s="7">
        <v>45845</v>
      </c>
      <c r="K324" s="13">
        <v>100</v>
      </c>
      <c r="L324" s="7">
        <v>45831</v>
      </c>
      <c r="M324" s="8">
        <v>-14</v>
      </c>
      <c r="N324" s="8">
        <f t="shared" si="20"/>
        <v>16</v>
      </c>
      <c r="O324" s="15">
        <f t="shared" si="21"/>
        <v>-1400</v>
      </c>
      <c r="P324" s="15">
        <f t="shared" si="22"/>
        <v>1600</v>
      </c>
      <c r="Q324" s="8">
        <f t="shared" si="23"/>
        <v>30</v>
      </c>
    </row>
    <row r="325" spans="1:17" x14ac:dyDescent="0.25">
      <c r="A325" s="5" t="s">
        <v>12</v>
      </c>
      <c r="B325" s="5" t="s">
        <v>220</v>
      </c>
      <c r="C325" s="5" t="s">
        <v>384</v>
      </c>
      <c r="D325" s="6">
        <v>5433021218</v>
      </c>
      <c r="E325" s="7">
        <v>45818</v>
      </c>
      <c r="F325" s="7">
        <v>45818</v>
      </c>
      <c r="G325" s="5">
        <v>14859871380</v>
      </c>
      <c r="H325" s="8" t="s">
        <v>385</v>
      </c>
      <c r="I325" s="13">
        <v>74969.78</v>
      </c>
      <c r="J325" s="7">
        <v>45848</v>
      </c>
      <c r="K325" s="13">
        <v>61450.64</v>
      </c>
      <c r="L325" s="7">
        <v>45831</v>
      </c>
      <c r="M325" s="8">
        <v>-17</v>
      </c>
      <c r="N325" s="8">
        <f t="shared" si="20"/>
        <v>13</v>
      </c>
      <c r="O325" s="15">
        <f t="shared" si="21"/>
        <v>-1044660.88</v>
      </c>
      <c r="P325" s="15">
        <f t="shared" si="22"/>
        <v>798858.32</v>
      </c>
      <c r="Q325" s="8">
        <f t="shared" si="23"/>
        <v>30</v>
      </c>
    </row>
    <row r="326" spans="1:17" x14ac:dyDescent="0.25">
      <c r="A326" s="5" t="s">
        <v>12</v>
      </c>
      <c r="B326" s="5" t="s">
        <v>220</v>
      </c>
      <c r="C326" s="5" t="s">
        <v>386</v>
      </c>
      <c r="D326" s="6" t="s">
        <v>387</v>
      </c>
      <c r="E326" s="7">
        <v>45819</v>
      </c>
      <c r="F326" s="7">
        <v>45819</v>
      </c>
      <c r="G326" s="5">
        <v>14867500677</v>
      </c>
      <c r="H326" s="8" t="s">
        <v>388</v>
      </c>
      <c r="I326" s="13">
        <v>65132.97</v>
      </c>
      <c r="J326" s="7">
        <v>45849</v>
      </c>
      <c r="K326" s="13">
        <v>53387.68</v>
      </c>
      <c r="L326" s="7">
        <v>45833</v>
      </c>
      <c r="M326" s="8">
        <v>-16</v>
      </c>
      <c r="N326" s="8">
        <f t="shared" si="20"/>
        <v>14</v>
      </c>
      <c r="O326" s="15">
        <f t="shared" si="21"/>
        <v>-854202.88</v>
      </c>
      <c r="P326" s="15">
        <f t="shared" si="22"/>
        <v>747427.52</v>
      </c>
      <c r="Q326" s="8">
        <f t="shared" si="23"/>
        <v>30</v>
      </c>
    </row>
    <row r="327" spans="1:17" x14ac:dyDescent="0.25">
      <c r="A327" s="5" t="s">
        <v>12</v>
      </c>
      <c r="B327" s="5" t="s">
        <v>220</v>
      </c>
      <c r="C327" s="5" t="s">
        <v>389</v>
      </c>
      <c r="D327" s="6">
        <v>16531051007</v>
      </c>
      <c r="E327" s="7">
        <v>45819</v>
      </c>
      <c r="F327" s="7">
        <v>45819</v>
      </c>
      <c r="G327" s="5">
        <v>14878807810</v>
      </c>
      <c r="H327" s="8">
        <v>299</v>
      </c>
      <c r="I327" s="13">
        <v>4514</v>
      </c>
      <c r="J327" s="7">
        <v>45849</v>
      </c>
      <c r="K327" s="13">
        <v>3700</v>
      </c>
      <c r="L327" s="7">
        <v>45833</v>
      </c>
      <c r="M327" s="8">
        <v>-16</v>
      </c>
      <c r="N327" s="8">
        <f t="shared" si="20"/>
        <v>14</v>
      </c>
      <c r="O327" s="15">
        <f t="shared" si="21"/>
        <v>-59200</v>
      </c>
      <c r="P327" s="15">
        <f t="shared" si="22"/>
        <v>51800</v>
      </c>
      <c r="Q327" s="8">
        <f t="shared" si="23"/>
        <v>30</v>
      </c>
    </row>
    <row r="328" spans="1:17" x14ac:dyDescent="0.25">
      <c r="A328" s="5" t="s">
        <v>12</v>
      </c>
      <c r="B328" s="5" t="s">
        <v>220</v>
      </c>
      <c r="C328" s="5" t="s">
        <v>244</v>
      </c>
      <c r="D328" s="6">
        <v>1687620490</v>
      </c>
      <c r="E328" s="7">
        <v>45827</v>
      </c>
      <c r="F328" s="7">
        <v>45827</v>
      </c>
      <c r="G328" s="5">
        <v>14954133493</v>
      </c>
      <c r="H328" s="8">
        <v>1088</v>
      </c>
      <c r="I328" s="13">
        <v>351.12</v>
      </c>
      <c r="J328" s="7">
        <v>45857</v>
      </c>
      <c r="K328" s="13">
        <v>287.8</v>
      </c>
      <c r="L328" s="7">
        <v>45833</v>
      </c>
      <c r="M328" s="8">
        <v>-24</v>
      </c>
      <c r="N328" s="8">
        <f t="shared" si="20"/>
        <v>6</v>
      </c>
      <c r="O328" s="15">
        <f t="shared" si="21"/>
        <v>-6907.2000000000007</v>
      </c>
      <c r="P328" s="15">
        <f t="shared" si="22"/>
        <v>1726.8000000000002</v>
      </c>
      <c r="Q328" s="8">
        <f t="shared" si="23"/>
        <v>30</v>
      </c>
    </row>
    <row r="329" spans="1:17" x14ac:dyDescent="0.25">
      <c r="A329" s="5" t="s">
        <v>12</v>
      </c>
      <c r="B329" s="5" t="s">
        <v>220</v>
      </c>
      <c r="C329" s="5" t="s">
        <v>244</v>
      </c>
      <c r="D329" s="6">
        <v>1687620490</v>
      </c>
      <c r="E329" s="7">
        <v>45827</v>
      </c>
      <c r="F329" s="7">
        <v>45827</v>
      </c>
      <c r="G329" s="5">
        <v>14954135937</v>
      </c>
      <c r="H329" s="8">
        <v>1087</v>
      </c>
      <c r="I329" s="13">
        <v>195.2</v>
      </c>
      <c r="J329" s="7">
        <v>45857</v>
      </c>
      <c r="K329" s="13">
        <v>160</v>
      </c>
      <c r="L329" s="7">
        <v>45833</v>
      </c>
      <c r="M329" s="8">
        <v>-24</v>
      </c>
      <c r="N329" s="8">
        <f t="shared" si="20"/>
        <v>6</v>
      </c>
      <c r="O329" s="15">
        <f t="shared" si="21"/>
        <v>-3840</v>
      </c>
      <c r="P329" s="15">
        <f t="shared" si="22"/>
        <v>960</v>
      </c>
      <c r="Q329" s="8">
        <f t="shared" si="23"/>
        <v>30</v>
      </c>
    </row>
    <row r="330" spans="1:17" x14ac:dyDescent="0.25">
      <c r="A330" s="5" t="s">
        <v>12</v>
      </c>
      <c r="B330" s="5" t="s">
        <v>220</v>
      </c>
      <c r="C330" s="5" t="s">
        <v>386</v>
      </c>
      <c r="D330" s="6" t="s">
        <v>387</v>
      </c>
      <c r="E330" s="7">
        <v>45832</v>
      </c>
      <c r="F330" s="7">
        <v>45832</v>
      </c>
      <c r="G330" s="5">
        <v>14982110106</v>
      </c>
      <c r="H330" s="8" t="s">
        <v>390</v>
      </c>
      <c r="I330" s="13">
        <v>6069.5</v>
      </c>
      <c r="J330" s="7">
        <v>45862</v>
      </c>
      <c r="K330" s="13">
        <v>4975</v>
      </c>
      <c r="L330" s="7">
        <v>45838</v>
      </c>
      <c r="M330" s="8">
        <v>-24</v>
      </c>
      <c r="N330" s="8">
        <f t="shared" si="20"/>
        <v>6</v>
      </c>
      <c r="O330" s="15">
        <f t="shared" si="21"/>
        <v>-119400</v>
      </c>
      <c r="P330" s="15">
        <f t="shared" si="22"/>
        <v>29850</v>
      </c>
      <c r="Q330" s="8">
        <f t="shared" si="23"/>
        <v>30</v>
      </c>
    </row>
    <row r="331" spans="1:17" x14ac:dyDescent="0.25">
      <c r="A331" s="5" t="s">
        <v>12</v>
      </c>
      <c r="B331" s="5" t="s">
        <v>220</v>
      </c>
      <c r="C331" s="5" t="s">
        <v>230</v>
      </c>
      <c r="D331" s="6">
        <v>123490492</v>
      </c>
      <c r="E331" s="7">
        <v>45833</v>
      </c>
      <c r="F331" s="7">
        <v>45833</v>
      </c>
      <c r="G331" s="5">
        <v>14984100240</v>
      </c>
      <c r="H331" s="8" t="s">
        <v>391</v>
      </c>
      <c r="I331" s="13">
        <v>96.44</v>
      </c>
      <c r="J331" s="7">
        <v>45863</v>
      </c>
      <c r="K331" s="13">
        <v>79.05</v>
      </c>
      <c r="L331" s="7">
        <v>45838</v>
      </c>
      <c r="M331" s="8">
        <v>-25</v>
      </c>
      <c r="N331" s="8">
        <f t="shared" si="20"/>
        <v>5</v>
      </c>
      <c r="O331" s="15">
        <f t="shared" si="21"/>
        <v>-1976.25</v>
      </c>
      <c r="P331" s="15">
        <f t="shared" si="22"/>
        <v>395.25</v>
      </c>
      <c r="Q331" s="8">
        <f t="shared" si="23"/>
        <v>30</v>
      </c>
    </row>
    <row r="332" spans="1:17" x14ac:dyDescent="0.25">
      <c r="A332" s="5" t="s">
        <v>12</v>
      </c>
      <c r="B332" s="5" t="s">
        <v>220</v>
      </c>
      <c r="C332" s="5" t="s">
        <v>392</v>
      </c>
      <c r="D332" s="6">
        <v>384510491</v>
      </c>
      <c r="E332" s="7">
        <v>45834</v>
      </c>
      <c r="F332" s="7">
        <v>45834</v>
      </c>
      <c r="G332" s="5">
        <v>14987768617</v>
      </c>
      <c r="H332" s="8">
        <v>43</v>
      </c>
      <c r="I332" s="13">
        <v>12700.2</v>
      </c>
      <c r="J332" s="7">
        <v>45864</v>
      </c>
      <c r="K332" s="13">
        <v>12700.2</v>
      </c>
      <c r="L332" s="7">
        <v>45853</v>
      </c>
      <c r="M332" s="8">
        <v>-11</v>
      </c>
      <c r="N332" s="8">
        <f t="shared" si="20"/>
        <v>19</v>
      </c>
      <c r="O332" s="15">
        <f t="shared" si="21"/>
        <v>-139702.20000000001</v>
      </c>
      <c r="P332" s="15">
        <f t="shared" si="22"/>
        <v>241303.80000000002</v>
      </c>
      <c r="Q332" s="8">
        <f t="shared" si="23"/>
        <v>30</v>
      </c>
    </row>
    <row r="333" spans="1:17" x14ac:dyDescent="0.25">
      <c r="A333" s="5" t="s">
        <v>12</v>
      </c>
      <c r="B333" s="5" t="s">
        <v>220</v>
      </c>
      <c r="C333" s="5" t="s">
        <v>393</v>
      </c>
      <c r="D333" s="6">
        <v>1917390492</v>
      </c>
      <c r="E333" s="7">
        <v>45834</v>
      </c>
      <c r="F333" s="7">
        <v>45834</v>
      </c>
      <c r="G333" s="5">
        <v>14990690358</v>
      </c>
      <c r="H333" s="8" t="s">
        <v>394</v>
      </c>
      <c r="I333" s="13">
        <v>63673.86</v>
      </c>
      <c r="J333" s="7">
        <v>45864</v>
      </c>
      <c r="K333" s="13">
        <v>52191.69</v>
      </c>
      <c r="L333" s="7">
        <v>45840</v>
      </c>
      <c r="M333" s="8">
        <v>-24</v>
      </c>
      <c r="N333" s="8">
        <f t="shared" si="20"/>
        <v>6</v>
      </c>
      <c r="O333" s="15">
        <f t="shared" si="21"/>
        <v>-1252600.56</v>
      </c>
      <c r="P333" s="15">
        <f t="shared" si="22"/>
        <v>313150.14</v>
      </c>
      <c r="Q333" s="8">
        <f t="shared" si="23"/>
        <v>30</v>
      </c>
    </row>
    <row r="334" spans="1:17" x14ac:dyDescent="0.25">
      <c r="A334" s="5" t="s">
        <v>12</v>
      </c>
      <c r="B334" s="5" t="s">
        <v>220</v>
      </c>
      <c r="C334" s="5" t="s">
        <v>292</v>
      </c>
      <c r="D334" s="6">
        <v>6563960480</v>
      </c>
      <c r="E334" s="7">
        <v>45834</v>
      </c>
      <c r="F334" s="7">
        <v>45834</v>
      </c>
      <c r="G334" s="5">
        <v>14996496930</v>
      </c>
      <c r="H334" s="8" t="s">
        <v>395</v>
      </c>
      <c r="I334" s="13">
        <v>10760.4</v>
      </c>
      <c r="J334" s="7">
        <v>45864</v>
      </c>
      <c r="K334" s="13">
        <v>8820</v>
      </c>
      <c r="L334" s="7">
        <v>45838</v>
      </c>
      <c r="M334" s="8">
        <v>-26</v>
      </c>
      <c r="N334" s="8">
        <f t="shared" si="20"/>
        <v>4</v>
      </c>
      <c r="O334" s="15">
        <f t="shared" si="21"/>
        <v>-229320</v>
      </c>
      <c r="P334" s="15">
        <f t="shared" si="22"/>
        <v>35280</v>
      </c>
      <c r="Q334" s="8">
        <f t="shared" si="23"/>
        <v>30</v>
      </c>
    </row>
    <row r="335" spans="1:17" x14ac:dyDescent="0.25">
      <c r="A335" s="5" t="s">
        <v>12</v>
      </c>
      <c r="B335" s="5" t="s">
        <v>220</v>
      </c>
      <c r="C335" s="5" t="s">
        <v>288</v>
      </c>
      <c r="D335" s="6" t="s">
        <v>289</v>
      </c>
      <c r="E335" s="7">
        <v>45838</v>
      </c>
      <c r="F335" s="7">
        <v>45838</v>
      </c>
      <c r="G335" s="5">
        <v>15015565415</v>
      </c>
      <c r="H335" s="8" t="s">
        <v>396</v>
      </c>
      <c r="I335" s="13">
        <v>292.8</v>
      </c>
      <c r="J335" s="7">
        <v>45868</v>
      </c>
      <c r="K335" s="13">
        <v>240</v>
      </c>
      <c r="L335" s="7">
        <v>45856</v>
      </c>
      <c r="M335" s="8">
        <v>-12</v>
      </c>
      <c r="N335" s="8">
        <f t="shared" si="20"/>
        <v>18</v>
      </c>
      <c r="O335" s="15">
        <f t="shared" si="21"/>
        <v>-2880</v>
      </c>
      <c r="P335" s="15">
        <f t="shared" si="22"/>
        <v>4320</v>
      </c>
      <c r="Q335" s="8">
        <f t="shared" si="23"/>
        <v>30</v>
      </c>
    </row>
    <row r="336" spans="1:17" x14ac:dyDescent="0.25">
      <c r="A336" s="5" t="s">
        <v>12</v>
      </c>
      <c r="B336" s="5" t="s">
        <v>220</v>
      </c>
      <c r="C336" s="5" t="s">
        <v>228</v>
      </c>
      <c r="D336" s="6" t="s">
        <v>229</v>
      </c>
      <c r="E336" s="7">
        <v>45839</v>
      </c>
      <c r="F336" s="7">
        <v>45839</v>
      </c>
      <c r="G336" s="5">
        <v>15025991018</v>
      </c>
      <c r="H336" s="8">
        <v>634</v>
      </c>
      <c r="I336" s="13">
        <v>1125.0999999999999</v>
      </c>
      <c r="J336" s="7">
        <v>45869</v>
      </c>
      <c r="K336" s="13">
        <v>922.21</v>
      </c>
      <c r="L336" s="7">
        <v>45840</v>
      </c>
      <c r="M336" s="8">
        <v>-29</v>
      </c>
      <c r="N336" s="8">
        <f t="shared" si="20"/>
        <v>1</v>
      </c>
      <c r="O336" s="15">
        <f t="shared" si="21"/>
        <v>-26744.09</v>
      </c>
      <c r="P336" s="15">
        <f t="shared" si="22"/>
        <v>922.21</v>
      </c>
      <c r="Q336" s="8">
        <f t="shared" si="23"/>
        <v>30</v>
      </c>
    </row>
    <row r="337" spans="1:17" x14ac:dyDescent="0.25">
      <c r="A337" s="5" t="s">
        <v>12</v>
      </c>
      <c r="B337" s="5" t="s">
        <v>220</v>
      </c>
      <c r="C337" s="5" t="s">
        <v>397</v>
      </c>
      <c r="D337" s="6">
        <v>807400494</v>
      </c>
      <c r="E337" s="7">
        <v>45841</v>
      </c>
      <c r="F337" s="7">
        <v>45841</v>
      </c>
      <c r="G337" s="5">
        <v>15050058651</v>
      </c>
      <c r="H337" s="8">
        <v>1013</v>
      </c>
      <c r="I337" s="13">
        <v>69094.02</v>
      </c>
      <c r="J337" s="7">
        <v>45871</v>
      </c>
      <c r="K337" s="13">
        <v>56634.44</v>
      </c>
      <c r="L337" s="7">
        <v>45848</v>
      </c>
      <c r="M337" s="8">
        <v>-23</v>
      </c>
      <c r="N337" s="8">
        <f t="shared" si="20"/>
        <v>7</v>
      </c>
      <c r="O337" s="15">
        <f t="shared" si="21"/>
        <v>-1302592.1200000001</v>
      </c>
      <c r="P337" s="15">
        <f t="shared" si="22"/>
        <v>396441.08</v>
      </c>
      <c r="Q337" s="8">
        <f t="shared" si="23"/>
        <v>30</v>
      </c>
    </row>
    <row r="338" spans="1:17" x14ac:dyDescent="0.25">
      <c r="A338" s="5" t="s">
        <v>12</v>
      </c>
      <c r="B338" s="5" t="s">
        <v>220</v>
      </c>
      <c r="C338" s="5" t="s">
        <v>263</v>
      </c>
      <c r="D338" s="6">
        <v>1076070497</v>
      </c>
      <c r="E338" s="7">
        <v>45842</v>
      </c>
      <c r="F338" s="7">
        <v>45842</v>
      </c>
      <c r="G338" s="5">
        <v>15063660257</v>
      </c>
      <c r="H338" s="8">
        <v>1494</v>
      </c>
      <c r="I338" s="13">
        <v>492.36</v>
      </c>
      <c r="J338" s="7">
        <v>45872</v>
      </c>
      <c r="K338" s="13">
        <v>403.57</v>
      </c>
      <c r="L338" s="7">
        <v>45848</v>
      </c>
      <c r="M338" s="8">
        <v>-24</v>
      </c>
      <c r="N338" s="8">
        <f t="shared" si="20"/>
        <v>6</v>
      </c>
      <c r="O338" s="15">
        <f t="shared" si="21"/>
        <v>-9685.68</v>
      </c>
      <c r="P338" s="15">
        <f t="shared" si="22"/>
        <v>2421.42</v>
      </c>
      <c r="Q338" s="8">
        <f t="shared" si="23"/>
        <v>30</v>
      </c>
    </row>
    <row r="339" spans="1:17" x14ac:dyDescent="0.25">
      <c r="A339" s="5" t="s">
        <v>12</v>
      </c>
      <c r="B339" s="5" t="s">
        <v>220</v>
      </c>
      <c r="C339" s="5" t="s">
        <v>276</v>
      </c>
      <c r="D339" s="6">
        <v>805720497</v>
      </c>
      <c r="E339" s="7">
        <v>45842</v>
      </c>
      <c r="F339" s="7">
        <v>45842</v>
      </c>
      <c r="G339" s="5">
        <v>15065686344</v>
      </c>
      <c r="H339" s="8" t="s">
        <v>398</v>
      </c>
      <c r="I339" s="13">
        <v>6.87</v>
      </c>
      <c r="J339" s="7">
        <v>45872</v>
      </c>
      <c r="K339" s="13">
        <v>5.63</v>
      </c>
      <c r="L339" s="7">
        <v>45853</v>
      </c>
      <c r="M339" s="8">
        <v>-19</v>
      </c>
      <c r="N339" s="8">
        <f t="shared" si="20"/>
        <v>11</v>
      </c>
      <c r="O339" s="15">
        <f t="shared" si="21"/>
        <v>-106.97</v>
      </c>
      <c r="P339" s="15">
        <f t="shared" si="22"/>
        <v>61.93</v>
      </c>
      <c r="Q339" s="8">
        <f t="shared" si="23"/>
        <v>30</v>
      </c>
    </row>
    <row r="340" spans="1:17" x14ac:dyDescent="0.25">
      <c r="A340" s="5" t="s">
        <v>12</v>
      </c>
      <c r="B340" s="5" t="s">
        <v>220</v>
      </c>
      <c r="C340" s="5" t="s">
        <v>245</v>
      </c>
      <c r="D340" s="6">
        <v>2506120506</v>
      </c>
      <c r="E340" s="7">
        <v>45845</v>
      </c>
      <c r="F340" s="7">
        <v>45845</v>
      </c>
      <c r="G340" s="5">
        <v>15075976617</v>
      </c>
      <c r="H340" s="8" t="s">
        <v>399</v>
      </c>
      <c r="I340" s="13">
        <v>320.7</v>
      </c>
      <c r="J340" s="7">
        <v>45875</v>
      </c>
      <c r="K340" s="13">
        <v>262.87</v>
      </c>
      <c r="L340" s="7">
        <v>45848</v>
      </c>
      <c r="M340" s="8">
        <v>-27</v>
      </c>
      <c r="N340" s="8">
        <f t="shared" si="20"/>
        <v>3</v>
      </c>
      <c r="O340" s="15">
        <f t="shared" si="21"/>
        <v>-7097.49</v>
      </c>
      <c r="P340" s="15">
        <f t="shared" si="22"/>
        <v>788.61</v>
      </c>
      <c r="Q340" s="8">
        <f t="shared" si="23"/>
        <v>30</v>
      </c>
    </row>
    <row r="341" spans="1:17" x14ac:dyDescent="0.25">
      <c r="A341" s="5" t="s">
        <v>12</v>
      </c>
      <c r="B341" s="5" t="s">
        <v>220</v>
      </c>
      <c r="C341" s="5" t="s">
        <v>14</v>
      </c>
      <c r="D341" s="6">
        <v>1334410493</v>
      </c>
      <c r="E341" s="7">
        <v>45846</v>
      </c>
      <c r="F341" s="7">
        <v>45846</v>
      </c>
      <c r="G341" s="5">
        <v>15083881515</v>
      </c>
      <c r="H341" s="8">
        <v>19</v>
      </c>
      <c r="I341" s="13">
        <v>42700</v>
      </c>
      <c r="J341" s="7">
        <v>45876</v>
      </c>
      <c r="K341" s="13">
        <v>35000</v>
      </c>
      <c r="L341" s="7">
        <v>45848</v>
      </c>
      <c r="M341" s="8">
        <v>-28</v>
      </c>
      <c r="N341" s="8">
        <f t="shared" si="20"/>
        <v>2</v>
      </c>
      <c r="O341" s="15">
        <f t="shared" si="21"/>
        <v>-980000</v>
      </c>
      <c r="P341" s="15">
        <f t="shared" si="22"/>
        <v>70000</v>
      </c>
      <c r="Q341" s="8">
        <f t="shared" si="23"/>
        <v>30</v>
      </c>
    </row>
    <row r="342" spans="1:17" x14ac:dyDescent="0.25">
      <c r="A342" s="5" t="s">
        <v>12</v>
      </c>
      <c r="B342" s="5" t="s">
        <v>220</v>
      </c>
      <c r="C342" s="5" t="s">
        <v>237</v>
      </c>
      <c r="D342" s="6">
        <v>1401640493</v>
      </c>
      <c r="E342" s="7">
        <v>45846</v>
      </c>
      <c r="F342" s="7">
        <v>45846</v>
      </c>
      <c r="G342" s="5">
        <v>15085259631</v>
      </c>
      <c r="H342" s="8">
        <v>626</v>
      </c>
      <c r="I342" s="13">
        <v>57.34</v>
      </c>
      <c r="J342" s="7">
        <v>45876</v>
      </c>
      <c r="K342" s="13">
        <v>47</v>
      </c>
      <c r="L342" s="7">
        <v>45848</v>
      </c>
      <c r="M342" s="8">
        <v>-28</v>
      </c>
      <c r="N342" s="8">
        <f t="shared" si="20"/>
        <v>2</v>
      </c>
      <c r="O342" s="15">
        <f t="shared" si="21"/>
        <v>-1316</v>
      </c>
      <c r="P342" s="15">
        <f t="shared" si="22"/>
        <v>94</v>
      </c>
      <c r="Q342" s="8">
        <f t="shared" si="23"/>
        <v>30</v>
      </c>
    </row>
    <row r="343" spans="1:17" x14ac:dyDescent="0.25">
      <c r="A343" s="5" t="s">
        <v>12</v>
      </c>
      <c r="B343" s="5" t="s">
        <v>220</v>
      </c>
      <c r="C343" s="5" t="s">
        <v>230</v>
      </c>
      <c r="D343" s="6">
        <v>123490492</v>
      </c>
      <c r="E343" s="7">
        <v>45847</v>
      </c>
      <c r="F343" s="7">
        <v>45847</v>
      </c>
      <c r="G343" s="5">
        <v>15095429014</v>
      </c>
      <c r="H343" s="8" t="s">
        <v>400</v>
      </c>
      <c r="I343" s="13">
        <v>75.959999999999994</v>
      </c>
      <c r="J343" s="7">
        <v>45877</v>
      </c>
      <c r="K343" s="13">
        <v>62.26</v>
      </c>
      <c r="L343" s="7">
        <v>45856</v>
      </c>
      <c r="M343" s="8">
        <v>-21</v>
      </c>
      <c r="N343" s="8">
        <f t="shared" si="20"/>
        <v>9</v>
      </c>
      <c r="O343" s="15">
        <f t="shared" si="21"/>
        <v>-1307.46</v>
      </c>
      <c r="P343" s="15">
        <f t="shared" si="22"/>
        <v>560.34</v>
      </c>
      <c r="Q343" s="8">
        <f t="shared" si="23"/>
        <v>30</v>
      </c>
    </row>
    <row r="344" spans="1:17" x14ac:dyDescent="0.25">
      <c r="A344" s="5" t="s">
        <v>12</v>
      </c>
      <c r="B344" s="5" t="s">
        <v>220</v>
      </c>
      <c r="C344" s="5" t="s">
        <v>230</v>
      </c>
      <c r="D344" s="6">
        <v>123490492</v>
      </c>
      <c r="E344" s="7">
        <v>45854</v>
      </c>
      <c r="F344" s="7">
        <v>45854</v>
      </c>
      <c r="G344" s="5">
        <v>15147244728</v>
      </c>
      <c r="H344" s="8" t="s">
        <v>401</v>
      </c>
      <c r="I344" s="13">
        <v>5754.2</v>
      </c>
      <c r="J344" s="7">
        <v>45884</v>
      </c>
      <c r="K344" s="13">
        <v>4716.5600000000004</v>
      </c>
      <c r="L344" s="7">
        <v>45856</v>
      </c>
      <c r="M344" s="8">
        <v>-28</v>
      </c>
      <c r="N344" s="8">
        <f t="shared" si="20"/>
        <v>2</v>
      </c>
      <c r="O344" s="15">
        <f t="shared" si="21"/>
        <v>-132063.68000000002</v>
      </c>
      <c r="P344" s="15">
        <f t="shared" si="22"/>
        <v>9433.1200000000008</v>
      </c>
      <c r="Q344" s="8">
        <f t="shared" si="23"/>
        <v>30</v>
      </c>
    </row>
    <row r="345" spans="1:17" x14ac:dyDescent="0.25">
      <c r="A345" s="5" t="s">
        <v>12</v>
      </c>
      <c r="B345" s="5" t="s">
        <v>220</v>
      </c>
      <c r="C345" s="5" t="s">
        <v>230</v>
      </c>
      <c r="D345" s="6">
        <v>123490492</v>
      </c>
      <c r="E345" s="7">
        <v>45854</v>
      </c>
      <c r="F345" s="7">
        <v>45854</v>
      </c>
      <c r="G345" s="5">
        <v>15147247030</v>
      </c>
      <c r="H345" s="8" t="s">
        <v>402</v>
      </c>
      <c r="I345" s="13">
        <v>209.26</v>
      </c>
      <c r="J345" s="7">
        <v>45884</v>
      </c>
      <c r="K345" s="13">
        <v>180</v>
      </c>
      <c r="L345" s="7">
        <v>45856</v>
      </c>
      <c r="M345" s="8">
        <v>-28</v>
      </c>
      <c r="N345" s="8">
        <f t="shared" si="20"/>
        <v>2</v>
      </c>
      <c r="O345" s="15">
        <f t="shared" si="21"/>
        <v>-5040</v>
      </c>
      <c r="P345" s="15">
        <f t="shared" si="22"/>
        <v>360</v>
      </c>
      <c r="Q345" s="8">
        <f t="shared" si="23"/>
        <v>30</v>
      </c>
    </row>
    <row r="346" spans="1:17" x14ac:dyDescent="0.25">
      <c r="A346" s="5" t="s">
        <v>12</v>
      </c>
      <c r="B346" s="5" t="s">
        <v>220</v>
      </c>
      <c r="C346" s="5" t="s">
        <v>238</v>
      </c>
      <c r="D346" s="6">
        <v>1476900491</v>
      </c>
      <c r="E346" s="7">
        <v>45855</v>
      </c>
      <c r="F346" s="7">
        <v>45855</v>
      </c>
      <c r="G346" s="5">
        <v>15157754230</v>
      </c>
      <c r="H346" s="8" t="s">
        <v>403</v>
      </c>
      <c r="I346" s="13">
        <v>5940.38</v>
      </c>
      <c r="J346" s="7">
        <v>45885</v>
      </c>
      <c r="K346" s="13">
        <v>4869.16</v>
      </c>
      <c r="L346" s="7">
        <v>45861</v>
      </c>
      <c r="M346" s="8">
        <v>-24</v>
      </c>
      <c r="N346" s="8">
        <f t="shared" si="20"/>
        <v>6</v>
      </c>
      <c r="O346" s="15">
        <f t="shared" si="21"/>
        <v>-116859.84</v>
      </c>
      <c r="P346" s="15">
        <f t="shared" si="22"/>
        <v>29214.959999999999</v>
      </c>
      <c r="Q346" s="8">
        <f t="shared" si="23"/>
        <v>30</v>
      </c>
    </row>
    <row r="347" spans="1:17" x14ac:dyDescent="0.25">
      <c r="A347" s="5" t="s">
        <v>12</v>
      </c>
      <c r="B347" s="5" t="s">
        <v>220</v>
      </c>
      <c r="C347" s="5" t="s">
        <v>263</v>
      </c>
      <c r="D347" s="6">
        <v>1076070497</v>
      </c>
      <c r="E347" s="7">
        <v>45856</v>
      </c>
      <c r="F347" s="7">
        <v>45856</v>
      </c>
      <c r="G347" s="5">
        <v>15164900379</v>
      </c>
      <c r="H347" s="8">
        <v>1620</v>
      </c>
      <c r="I347" s="13">
        <v>111.94</v>
      </c>
      <c r="J347" s="7">
        <v>45886</v>
      </c>
      <c r="K347" s="13">
        <v>91.75</v>
      </c>
      <c r="L347" s="7">
        <v>45861</v>
      </c>
      <c r="M347" s="8">
        <v>-25</v>
      </c>
      <c r="N347" s="8">
        <f t="shared" si="20"/>
        <v>5</v>
      </c>
      <c r="O347" s="15">
        <f t="shared" si="21"/>
        <v>-2293.75</v>
      </c>
      <c r="P347" s="15">
        <f t="shared" si="22"/>
        <v>458.75</v>
      </c>
      <c r="Q347" s="8">
        <f t="shared" si="23"/>
        <v>30</v>
      </c>
    </row>
    <row r="348" spans="1:17" x14ac:dyDescent="0.25">
      <c r="A348" s="5" t="s">
        <v>12</v>
      </c>
      <c r="B348" s="5" t="s">
        <v>220</v>
      </c>
      <c r="C348" s="5" t="s">
        <v>59</v>
      </c>
      <c r="D348" s="6">
        <v>657860490</v>
      </c>
      <c r="E348" s="7">
        <v>45856</v>
      </c>
      <c r="F348" s="7">
        <v>45856</v>
      </c>
      <c r="G348" s="5">
        <v>15167110016</v>
      </c>
      <c r="H348" s="8" t="s">
        <v>404</v>
      </c>
      <c r="I348" s="13">
        <v>87302.26</v>
      </c>
      <c r="J348" s="7">
        <v>45886</v>
      </c>
      <c r="K348" s="13">
        <v>71559.23</v>
      </c>
      <c r="L348" s="7">
        <v>45867</v>
      </c>
      <c r="M348" s="8">
        <v>-19</v>
      </c>
      <c r="N348" s="8">
        <f t="shared" si="20"/>
        <v>11</v>
      </c>
      <c r="O348" s="15">
        <f t="shared" si="21"/>
        <v>-1359625.3699999999</v>
      </c>
      <c r="P348" s="15">
        <f t="shared" si="22"/>
        <v>787151.52999999991</v>
      </c>
      <c r="Q348" s="8">
        <f t="shared" si="23"/>
        <v>30</v>
      </c>
    </row>
    <row r="349" spans="1:17" x14ac:dyDescent="0.25">
      <c r="A349" s="5" t="s">
        <v>12</v>
      </c>
      <c r="B349" s="5" t="s">
        <v>220</v>
      </c>
      <c r="C349" s="5" t="s">
        <v>405</v>
      </c>
      <c r="D349" s="6">
        <v>1007390501</v>
      </c>
      <c r="E349" s="7">
        <v>45861</v>
      </c>
      <c r="F349" s="7">
        <v>45861</v>
      </c>
      <c r="G349" s="5">
        <v>15189746257</v>
      </c>
      <c r="H349" s="8" t="s">
        <v>406</v>
      </c>
      <c r="I349" s="13">
        <v>11877.48</v>
      </c>
      <c r="J349" s="7">
        <v>45891</v>
      </c>
      <c r="K349" s="13">
        <v>9735.64</v>
      </c>
      <c r="L349" s="7">
        <v>45869</v>
      </c>
      <c r="M349" s="8">
        <v>-22</v>
      </c>
      <c r="N349" s="8">
        <f t="shared" si="20"/>
        <v>8</v>
      </c>
      <c r="O349" s="15">
        <f t="shared" si="21"/>
        <v>-214184.08</v>
      </c>
      <c r="P349" s="15">
        <f t="shared" si="22"/>
        <v>77885.119999999995</v>
      </c>
      <c r="Q349" s="8">
        <f t="shared" si="23"/>
        <v>30</v>
      </c>
    </row>
    <row r="350" spans="1:17" x14ac:dyDescent="0.25">
      <c r="A350" s="5" t="s">
        <v>12</v>
      </c>
      <c r="B350" s="5" t="s">
        <v>220</v>
      </c>
      <c r="C350" s="5" t="s">
        <v>405</v>
      </c>
      <c r="D350" s="6">
        <v>1007390501</v>
      </c>
      <c r="E350" s="7">
        <v>45862</v>
      </c>
      <c r="F350" s="7">
        <v>45862</v>
      </c>
      <c r="G350" s="5">
        <v>15197965379</v>
      </c>
      <c r="H350" s="8" t="s">
        <v>407</v>
      </c>
      <c r="I350" s="13">
        <v>155413.16</v>
      </c>
      <c r="J350" s="7">
        <v>45892</v>
      </c>
      <c r="K350" s="13">
        <v>127387.84</v>
      </c>
      <c r="L350" s="7">
        <v>45869</v>
      </c>
      <c r="M350" s="8">
        <v>-23</v>
      </c>
      <c r="N350" s="8">
        <f t="shared" si="20"/>
        <v>7</v>
      </c>
      <c r="O350" s="15">
        <f t="shared" si="21"/>
        <v>-2929920.32</v>
      </c>
      <c r="P350" s="15">
        <f t="shared" si="22"/>
        <v>891714.88</v>
      </c>
      <c r="Q350" s="8">
        <f t="shared" si="23"/>
        <v>30</v>
      </c>
    </row>
    <row r="351" spans="1:17" x14ac:dyDescent="0.25">
      <c r="A351" s="5" t="s">
        <v>12</v>
      </c>
      <c r="B351" s="5" t="s">
        <v>220</v>
      </c>
      <c r="C351" s="5" t="s">
        <v>405</v>
      </c>
      <c r="D351" s="6">
        <v>1007390501</v>
      </c>
      <c r="E351" s="7">
        <v>45863</v>
      </c>
      <c r="F351" s="7">
        <v>45863</v>
      </c>
      <c r="G351" s="5">
        <v>15206213567</v>
      </c>
      <c r="H351" s="8" t="s">
        <v>408</v>
      </c>
      <c r="I351" s="13">
        <v>88755.06</v>
      </c>
      <c r="J351" s="7">
        <v>45893</v>
      </c>
      <c r="K351" s="13">
        <v>72750.05</v>
      </c>
      <c r="L351" s="7">
        <v>45869</v>
      </c>
      <c r="M351" s="8">
        <v>-24</v>
      </c>
      <c r="N351" s="8">
        <f t="shared" si="20"/>
        <v>6</v>
      </c>
      <c r="O351" s="15">
        <f t="shared" si="21"/>
        <v>-1746001.2000000002</v>
      </c>
      <c r="P351" s="15">
        <f t="shared" si="22"/>
        <v>436500.30000000005</v>
      </c>
      <c r="Q351" s="8">
        <f t="shared" si="23"/>
        <v>30</v>
      </c>
    </row>
    <row r="352" spans="1:17" x14ac:dyDescent="0.25">
      <c r="A352" s="5" t="s">
        <v>12</v>
      </c>
      <c r="B352" s="5" t="s">
        <v>220</v>
      </c>
      <c r="C352" s="5" t="s">
        <v>292</v>
      </c>
      <c r="D352" s="6">
        <v>6563960480</v>
      </c>
      <c r="E352" s="7">
        <v>45863</v>
      </c>
      <c r="F352" s="7">
        <v>45863</v>
      </c>
      <c r="G352" s="5">
        <v>15212172758</v>
      </c>
      <c r="H352" s="8" t="s">
        <v>409</v>
      </c>
      <c r="I352" s="13">
        <v>10760.4</v>
      </c>
      <c r="J352" s="7">
        <v>45893</v>
      </c>
      <c r="K352" s="13">
        <v>8820</v>
      </c>
      <c r="L352" s="7">
        <v>45869</v>
      </c>
      <c r="M352" s="8">
        <v>-24</v>
      </c>
      <c r="N352" s="8">
        <f t="shared" si="20"/>
        <v>6</v>
      </c>
      <c r="O352" s="15">
        <f t="shared" si="21"/>
        <v>-211680</v>
      </c>
      <c r="P352" s="15">
        <f t="shared" si="22"/>
        <v>52920</v>
      </c>
      <c r="Q352" s="8">
        <f t="shared" si="23"/>
        <v>30</v>
      </c>
    </row>
    <row r="353" spans="1:17" x14ac:dyDescent="0.25">
      <c r="A353" s="5" t="s">
        <v>12</v>
      </c>
      <c r="B353" s="5" t="s">
        <v>220</v>
      </c>
      <c r="C353" s="5" t="s">
        <v>230</v>
      </c>
      <c r="D353" s="6">
        <v>123490492</v>
      </c>
      <c r="E353" s="7">
        <v>45866</v>
      </c>
      <c r="F353" s="7">
        <v>45866</v>
      </c>
      <c r="G353" s="5">
        <v>15223918212</v>
      </c>
      <c r="H353" s="8" t="s">
        <v>410</v>
      </c>
      <c r="I353" s="13">
        <v>21.94</v>
      </c>
      <c r="J353" s="7">
        <v>45896</v>
      </c>
      <c r="K353" s="13">
        <v>17.98</v>
      </c>
      <c r="L353" s="7">
        <v>45869</v>
      </c>
      <c r="M353" s="8">
        <v>-27</v>
      </c>
      <c r="N353" s="8">
        <f t="shared" si="20"/>
        <v>3</v>
      </c>
      <c r="O353" s="15">
        <f t="shared" si="21"/>
        <v>-485.46000000000004</v>
      </c>
      <c r="P353" s="15">
        <f t="shared" si="22"/>
        <v>53.94</v>
      </c>
      <c r="Q353" s="8">
        <f t="shared" si="23"/>
        <v>30</v>
      </c>
    </row>
    <row r="354" spans="1:17" x14ac:dyDescent="0.25">
      <c r="A354" s="5" t="s">
        <v>12</v>
      </c>
      <c r="B354" s="5" t="s">
        <v>220</v>
      </c>
      <c r="C354" s="5" t="s">
        <v>288</v>
      </c>
      <c r="D354" s="6" t="s">
        <v>289</v>
      </c>
      <c r="E354" s="7">
        <v>45867</v>
      </c>
      <c r="F354" s="7">
        <v>45867</v>
      </c>
      <c r="G354" s="5">
        <v>15229500129</v>
      </c>
      <c r="H354" s="8" t="s">
        <v>411</v>
      </c>
      <c r="I354" s="13">
        <v>406.3</v>
      </c>
      <c r="J354" s="7">
        <v>45897</v>
      </c>
      <c r="K354" s="13">
        <v>333.03</v>
      </c>
      <c r="L354" s="7">
        <v>45875</v>
      </c>
      <c r="M354" s="8">
        <v>-22</v>
      </c>
      <c r="N354" s="8">
        <f t="shared" si="20"/>
        <v>8</v>
      </c>
      <c r="O354" s="15">
        <f t="shared" si="21"/>
        <v>-7326.66</v>
      </c>
      <c r="P354" s="15">
        <f t="shared" si="22"/>
        <v>2664.24</v>
      </c>
      <c r="Q354" s="8">
        <f t="shared" si="23"/>
        <v>30</v>
      </c>
    </row>
    <row r="355" spans="1:17" x14ac:dyDescent="0.25">
      <c r="A355" s="5" t="s">
        <v>12</v>
      </c>
      <c r="B355" s="5" t="s">
        <v>220</v>
      </c>
      <c r="C355" s="5" t="s">
        <v>230</v>
      </c>
      <c r="D355" s="6">
        <v>123490492</v>
      </c>
      <c r="E355" s="7">
        <v>45868</v>
      </c>
      <c r="F355" s="7">
        <v>45868</v>
      </c>
      <c r="G355" s="5">
        <v>15237762753</v>
      </c>
      <c r="H355" s="8" t="s">
        <v>412</v>
      </c>
      <c r="I355" s="13">
        <v>232.19</v>
      </c>
      <c r="J355" s="7">
        <v>45898</v>
      </c>
      <c r="K355" s="13">
        <v>190.32</v>
      </c>
      <c r="L355" s="7">
        <v>45869</v>
      </c>
      <c r="M355" s="8">
        <v>-29</v>
      </c>
      <c r="N355" s="8">
        <f t="shared" si="20"/>
        <v>1</v>
      </c>
      <c r="O355" s="15">
        <f t="shared" si="21"/>
        <v>-5519.28</v>
      </c>
      <c r="P355" s="15">
        <f t="shared" si="22"/>
        <v>190.32</v>
      </c>
      <c r="Q355" s="8">
        <f t="shared" si="23"/>
        <v>30</v>
      </c>
    </row>
    <row r="356" spans="1:17" x14ac:dyDescent="0.25">
      <c r="A356" s="5" t="s">
        <v>12</v>
      </c>
      <c r="B356" s="5" t="s">
        <v>220</v>
      </c>
      <c r="C356" s="5" t="s">
        <v>278</v>
      </c>
      <c r="D356" s="6">
        <v>1311260499</v>
      </c>
      <c r="E356" s="7">
        <v>45869</v>
      </c>
      <c r="F356" s="7">
        <v>45869</v>
      </c>
      <c r="G356" s="5">
        <v>15247310322</v>
      </c>
      <c r="H356" s="8" t="s">
        <v>413</v>
      </c>
      <c r="I356" s="13">
        <v>29978.04</v>
      </c>
      <c r="J356" s="7">
        <v>45899</v>
      </c>
      <c r="K356" s="13">
        <v>24572.16</v>
      </c>
      <c r="L356" s="7">
        <v>45875</v>
      </c>
      <c r="M356" s="8">
        <v>-24</v>
      </c>
      <c r="N356" s="8">
        <f t="shared" si="20"/>
        <v>6</v>
      </c>
      <c r="O356" s="15">
        <f t="shared" si="21"/>
        <v>-589731.83999999997</v>
      </c>
      <c r="P356" s="15">
        <f t="shared" si="22"/>
        <v>147432.95999999999</v>
      </c>
      <c r="Q356" s="8">
        <f t="shared" si="23"/>
        <v>30</v>
      </c>
    </row>
    <row r="357" spans="1:17" x14ac:dyDescent="0.25">
      <c r="A357" s="5" t="s">
        <v>12</v>
      </c>
      <c r="B357" s="5" t="s">
        <v>220</v>
      </c>
      <c r="C357" s="5" t="s">
        <v>242</v>
      </c>
      <c r="D357" s="6">
        <v>1047720493</v>
      </c>
      <c r="E357" s="7">
        <v>45869</v>
      </c>
      <c r="F357" s="7">
        <v>45869</v>
      </c>
      <c r="G357" s="5">
        <v>15251594105</v>
      </c>
      <c r="H357" s="8" t="s">
        <v>414</v>
      </c>
      <c r="I357" s="13">
        <v>279.73</v>
      </c>
      <c r="J357" s="7">
        <v>45899</v>
      </c>
      <c r="K357" s="13">
        <v>229.29</v>
      </c>
      <c r="L357" s="7">
        <v>45875</v>
      </c>
      <c r="M357" s="8">
        <v>-24</v>
      </c>
      <c r="N357" s="8">
        <f t="shared" si="20"/>
        <v>6</v>
      </c>
      <c r="O357" s="15">
        <f t="shared" si="21"/>
        <v>-5502.96</v>
      </c>
      <c r="P357" s="15">
        <f t="shared" si="22"/>
        <v>1375.74</v>
      </c>
      <c r="Q357" s="8">
        <f t="shared" si="23"/>
        <v>30</v>
      </c>
    </row>
    <row r="358" spans="1:17" x14ac:dyDescent="0.25">
      <c r="A358" s="5" t="s">
        <v>12</v>
      </c>
      <c r="B358" s="5" t="s">
        <v>220</v>
      </c>
      <c r="C358" s="5" t="s">
        <v>230</v>
      </c>
      <c r="D358" s="6">
        <v>123490492</v>
      </c>
      <c r="E358" s="7">
        <v>45870</v>
      </c>
      <c r="F358" s="7">
        <v>45870</v>
      </c>
      <c r="G358" s="5">
        <v>15259552281</v>
      </c>
      <c r="H358" s="8" t="s">
        <v>415</v>
      </c>
      <c r="I358" s="13">
        <v>459.21</v>
      </c>
      <c r="J358" s="7">
        <v>45900</v>
      </c>
      <c r="K358" s="13">
        <v>376.4</v>
      </c>
      <c r="L358" s="7">
        <v>45876</v>
      </c>
      <c r="M358" s="8">
        <v>-24</v>
      </c>
      <c r="N358" s="8">
        <f t="shared" si="20"/>
        <v>6</v>
      </c>
      <c r="O358" s="15">
        <f t="shared" si="21"/>
        <v>-9033.5999999999985</v>
      </c>
      <c r="P358" s="15">
        <f t="shared" si="22"/>
        <v>2258.3999999999996</v>
      </c>
      <c r="Q358" s="8">
        <f t="shared" si="23"/>
        <v>30</v>
      </c>
    </row>
    <row r="359" spans="1:17" x14ac:dyDescent="0.25">
      <c r="A359" s="5" t="s">
        <v>12</v>
      </c>
      <c r="B359" s="5" t="s">
        <v>220</v>
      </c>
      <c r="C359" s="5" t="s">
        <v>276</v>
      </c>
      <c r="D359" s="6">
        <v>805720497</v>
      </c>
      <c r="E359" s="7">
        <v>45870</v>
      </c>
      <c r="F359" s="7">
        <v>45870</v>
      </c>
      <c r="G359" s="5">
        <v>15265876230</v>
      </c>
      <c r="H359" s="8" t="s">
        <v>416</v>
      </c>
      <c r="I359" s="13">
        <v>31.84</v>
      </c>
      <c r="J359" s="7">
        <v>45900</v>
      </c>
      <c r="K359" s="13">
        <v>26.1</v>
      </c>
      <c r="L359" s="7">
        <v>45876</v>
      </c>
      <c r="M359" s="8">
        <v>-24</v>
      </c>
      <c r="N359" s="8">
        <f t="shared" si="20"/>
        <v>6</v>
      </c>
      <c r="O359" s="15">
        <f t="shared" si="21"/>
        <v>-626.40000000000009</v>
      </c>
      <c r="P359" s="15">
        <f t="shared" si="22"/>
        <v>156.60000000000002</v>
      </c>
      <c r="Q359" s="8">
        <f t="shared" si="23"/>
        <v>30</v>
      </c>
    </row>
    <row r="360" spans="1:17" x14ac:dyDescent="0.25">
      <c r="A360" s="5" t="s">
        <v>12</v>
      </c>
      <c r="B360" s="5" t="s">
        <v>220</v>
      </c>
      <c r="C360" s="5" t="s">
        <v>276</v>
      </c>
      <c r="D360" s="6">
        <v>805720497</v>
      </c>
      <c r="E360" s="7">
        <v>45870</v>
      </c>
      <c r="F360" s="7">
        <v>45870</v>
      </c>
      <c r="G360" s="5">
        <v>15265876511</v>
      </c>
      <c r="H360" s="8" t="s">
        <v>417</v>
      </c>
      <c r="I360" s="13">
        <v>1533.94</v>
      </c>
      <c r="J360" s="7">
        <v>45900</v>
      </c>
      <c r="K360" s="13">
        <v>1268.2</v>
      </c>
      <c r="L360" s="7">
        <v>45888</v>
      </c>
      <c r="M360" s="8">
        <v>-12</v>
      </c>
      <c r="N360" s="8">
        <f t="shared" si="20"/>
        <v>18</v>
      </c>
      <c r="O360" s="15">
        <f t="shared" si="21"/>
        <v>-15218.400000000001</v>
      </c>
      <c r="P360" s="15">
        <f t="shared" si="22"/>
        <v>22827.600000000002</v>
      </c>
      <c r="Q360" s="8">
        <f t="shared" si="23"/>
        <v>30</v>
      </c>
    </row>
    <row r="361" spans="1:17" x14ac:dyDescent="0.25">
      <c r="A361" s="5" t="s">
        <v>12</v>
      </c>
      <c r="B361" s="5" t="s">
        <v>220</v>
      </c>
      <c r="C361" s="5" t="s">
        <v>49</v>
      </c>
      <c r="D361" s="6">
        <v>937170496</v>
      </c>
      <c r="E361" s="7">
        <v>45873</v>
      </c>
      <c r="F361" s="7">
        <v>45873</v>
      </c>
      <c r="G361" s="5">
        <v>15281263466</v>
      </c>
      <c r="H361" s="8" t="s">
        <v>418</v>
      </c>
      <c r="I361" s="13">
        <v>10736</v>
      </c>
      <c r="J361" s="7">
        <v>45903</v>
      </c>
      <c r="K361" s="13">
        <v>8800</v>
      </c>
      <c r="L361" s="7">
        <v>45890</v>
      </c>
      <c r="M361" s="8">
        <v>-13</v>
      </c>
      <c r="N361" s="8">
        <f t="shared" si="20"/>
        <v>17</v>
      </c>
      <c r="O361" s="15">
        <f t="shared" si="21"/>
        <v>-114400</v>
      </c>
      <c r="P361" s="15">
        <f t="shared" si="22"/>
        <v>149600</v>
      </c>
      <c r="Q361" s="8">
        <f t="shared" si="23"/>
        <v>30</v>
      </c>
    </row>
    <row r="362" spans="1:17" x14ac:dyDescent="0.25">
      <c r="A362" s="5" t="s">
        <v>12</v>
      </c>
      <c r="B362" s="5" t="s">
        <v>220</v>
      </c>
      <c r="C362" s="5" t="s">
        <v>419</v>
      </c>
      <c r="D362" s="6">
        <v>2129520504</v>
      </c>
      <c r="E362" s="7">
        <v>45873</v>
      </c>
      <c r="F362" s="7">
        <v>45873</v>
      </c>
      <c r="G362" s="5">
        <v>15283045316</v>
      </c>
      <c r="H362" s="8">
        <v>221</v>
      </c>
      <c r="I362" s="13">
        <v>4164.46</v>
      </c>
      <c r="J362" s="7">
        <v>45903</v>
      </c>
      <c r="K362" s="13">
        <v>3413.49</v>
      </c>
      <c r="L362" s="7">
        <v>45890</v>
      </c>
      <c r="M362" s="8">
        <v>-13</v>
      </c>
      <c r="N362" s="8">
        <f t="shared" si="20"/>
        <v>17</v>
      </c>
      <c r="O362" s="15">
        <f t="shared" si="21"/>
        <v>-44375.369999999995</v>
      </c>
      <c r="P362" s="15">
        <f t="shared" si="22"/>
        <v>58029.329999999994</v>
      </c>
      <c r="Q362" s="8">
        <f t="shared" si="23"/>
        <v>30</v>
      </c>
    </row>
    <row r="363" spans="1:17" x14ac:dyDescent="0.25">
      <c r="A363" s="5" t="s">
        <v>12</v>
      </c>
      <c r="B363" s="5" t="s">
        <v>220</v>
      </c>
      <c r="C363" s="5" t="s">
        <v>242</v>
      </c>
      <c r="D363" s="6">
        <v>1047720493</v>
      </c>
      <c r="E363" s="7">
        <v>45877</v>
      </c>
      <c r="F363" s="7">
        <v>45877</v>
      </c>
      <c r="G363" s="5">
        <v>15320247768</v>
      </c>
      <c r="H363" s="8" t="s">
        <v>420</v>
      </c>
      <c r="I363" s="13">
        <v>355.75</v>
      </c>
      <c r="J363" s="7">
        <v>45907</v>
      </c>
      <c r="K363" s="13">
        <v>291.60000000000002</v>
      </c>
      <c r="L363" s="7">
        <v>45890</v>
      </c>
      <c r="M363" s="8">
        <v>-17</v>
      </c>
      <c r="N363" s="8">
        <f t="shared" si="20"/>
        <v>13</v>
      </c>
      <c r="O363" s="15">
        <f t="shared" si="21"/>
        <v>-4957.2000000000007</v>
      </c>
      <c r="P363" s="15">
        <f t="shared" si="22"/>
        <v>3790.8</v>
      </c>
      <c r="Q363" s="8">
        <f t="shared" si="23"/>
        <v>30</v>
      </c>
    </row>
    <row r="364" spans="1:17" x14ac:dyDescent="0.25">
      <c r="A364" s="5" t="s">
        <v>12</v>
      </c>
      <c r="B364" s="5" t="s">
        <v>220</v>
      </c>
      <c r="C364" s="5" t="s">
        <v>421</v>
      </c>
      <c r="D364" s="6">
        <v>2056470467</v>
      </c>
      <c r="E364" s="7">
        <v>45879</v>
      </c>
      <c r="F364" s="7">
        <v>45879</v>
      </c>
      <c r="G364" s="5">
        <v>15331081180</v>
      </c>
      <c r="H364" s="8" t="s">
        <v>422</v>
      </c>
      <c r="I364" s="13">
        <v>285602</v>
      </c>
      <c r="J364" s="7">
        <v>45909</v>
      </c>
      <c r="K364" s="13">
        <v>234100</v>
      </c>
      <c r="L364" s="7">
        <v>45890</v>
      </c>
      <c r="M364" s="8">
        <v>-19</v>
      </c>
      <c r="N364" s="8">
        <f t="shared" si="20"/>
        <v>11</v>
      </c>
      <c r="O364" s="15">
        <f t="shared" si="21"/>
        <v>-4447900</v>
      </c>
      <c r="P364" s="15">
        <f t="shared" si="22"/>
        <v>2575100</v>
      </c>
      <c r="Q364" s="8">
        <f t="shared" si="23"/>
        <v>30</v>
      </c>
    </row>
    <row r="365" spans="1:17" x14ac:dyDescent="0.25">
      <c r="A365" s="5" t="s">
        <v>12</v>
      </c>
      <c r="B365" s="5" t="s">
        <v>220</v>
      </c>
      <c r="C365" s="5" t="s">
        <v>423</v>
      </c>
      <c r="D365" s="6">
        <v>1346760505</v>
      </c>
      <c r="E365" s="7">
        <v>45880</v>
      </c>
      <c r="F365" s="7">
        <v>45880</v>
      </c>
      <c r="G365" s="5">
        <v>15337808238</v>
      </c>
      <c r="H365" s="8">
        <v>20</v>
      </c>
      <c r="I365" s="13">
        <v>3599</v>
      </c>
      <c r="J365" s="7">
        <v>45910</v>
      </c>
      <c r="K365" s="13">
        <v>2950</v>
      </c>
      <c r="L365" s="7">
        <v>45911</v>
      </c>
      <c r="M365" s="8">
        <v>-8</v>
      </c>
      <c r="N365" s="8">
        <f t="shared" si="20"/>
        <v>31</v>
      </c>
      <c r="O365" s="15">
        <f t="shared" si="21"/>
        <v>-23600</v>
      </c>
      <c r="P365" s="15">
        <f t="shared" si="22"/>
        <v>91450</v>
      </c>
      <c r="Q365" s="8">
        <f t="shared" si="23"/>
        <v>30</v>
      </c>
    </row>
    <row r="366" spans="1:17" x14ac:dyDescent="0.25">
      <c r="A366" s="5" t="s">
        <v>12</v>
      </c>
      <c r="B366" s="5" t="s">
        <v>220</v>
      </c>
      <c r="C366" s="5" t="s">
        <v>230</v>
      </c>
      <c r="D366" s="6">
        <v>123490492</v>
      </c>
      <c r="E366" s="7">
        <v>45881</v>
      </c>
      <c r="F366" s="7">
        <v>45881</v>
      </c>
      <c r="G366" s="5">
        <v>15342038027</v>
      </c>
      <c r="H366" s="8" t="s">
        <v>424</v>
      </c>
      <c r="I366" s="13">
        <v>595.36</v>
      </c>
      <c r="J366" s="7">
        <v>45911</v>
      </c>
      <c r="K366" s="13">
        <v>488</v>
      </c>
      <c r="L366" s="7">
        <v>45890</v>
      </c>
      <c r="M366" s="8">
        <v>-21</v>
      </c>
      <c r="N366" s="8">
        <f t="shared" si="20"/>
        <v>9</v>
      </c>
      <c r="O366" s="15">
        <f t="shared" si="21"/>
        <v>-10248</v>
      </c>
      <c r="P366" s="15">
        <f t="shared" si="22"/>
        <v>4392</v>
      </c>
      <c r="Q366" s="8">
        <f t="shared" si="23"/>
        <v>30</v>
      </c>
    </row>
    <row r="367" spans="1:17" x14ac:dyDescent="0.25">
      <c r="A367" s="5" t="s">
        <v>12</v>
      </c>
      <c r="B367" s="5" t="s">
        <v>220</v>
      </c>
      <c r="C367" s="5" t="s">
        <v>230</v>
      </c>
      <c r="D367" s="6">
        <v>123490492</v>
      </c>
      <c r="E367" s="7">
        <v>45881</v>
      </c>
      <c r="F367" s="7">
        <v>45881</v>
      </c>
      <c r="G367" s="5">
        <v>15342046480</v>
      </c>
      <c r="H367" s="8" t="s">
        <v>425</v>
      </c>
      <c r="I367" s="13">
        <v>342.47</v>
      </c>
      <c r="J367" s="7">
        <v>45911</v>
      </c>
      <c r="K367" s="13">
        <v>280.70999999999998</v>
      </c>
      <c r="L367" s="7">
        <v>45890</v>
      </c>
      <c r="M367" s="8">
        <v>-21</v>
      </c>
      <c r="N367" s="8">
        <f t="shared" si="20"/>
        <v>9</v>
      </c>
      <c r="O367" s="15">
        <f t="shared" si="21"/>
        <v>-5894.91</v>
      </c>
      <c r="P367" s="15">
        <f t="shared" si="22"/>
        <v>2526.39</v>
      </c>
      <c r="Q367" s="8">
        <f t="shared" si="23"/>
        <v>30</v>
      </c>
    </row>
    <row r="368" spans="1:17" x14ac:dyDescent="0.25">
      <c r="A368" s="5" t="s">
        <v>12</v>
      </c>
      <c r="B368" s="5" t="s">
        <v>220</v>
      </c>
      <c r="C368" s="5" t="s">
        <v>244</v>
      </c>
      <c r="D368" s="6">
        <v>1687620490</v>
      </c>
      <c r="E368" s="7">
        <v>45881</v>
      </c>
      <c r="F368" s="7">
        <v>45881</v>
      </c>
      <c r="G368" s="5">
        <v>15342179056</v>
      </c>
      <c r="H368" s="8">
        <v>1485</v>
      </c>
      <c r="I368" s="13">
        <v>214.26</v>
      </c>
      <c r="J368" s="7">
        <v>45911</v>
      </c>
      <c r="K368" s="13">
        <v>175.62</v>
      </c>
      <c r="L368" s="7">
        <v>45890</v>
      </c>
      <c r="M368" s="8">
        <v>-21</v>
      </c>
      <c r="N368" s="8">
        <f t="shared" si="20"/>
        <v>9</v>
      </c>
      <c r="O368" s="15">
        <f t="shared" si="21"/>
        <v>-3688.02</v>
      </c>
      <c r="P368" s="15">
        <f t="shared" si="22"/>
        <v>1580.58</v>
      </c>
      <c r="Q368" s="8">
        <f t="shared" si="23"/>
        <v>30</v>
      </c>
    </row>
    <row r="369" spans="1:17" x14ac:dyDescent="0.25">
      <c r="A369" s="5" t="s">
        <v>12</v>
      </c>
      <c r="B369" s="5" t="s">
        <v>220</v>
      </c>
      <c r="C369" s="5" t="s">
        <v>244</v>
      </c>
      <c r="D369" s="6">
        <v>1687620490</v>
      </c>
      <c r="E369" s="7">
        <v>45881</v>
      </c>
      <c r="F369" s="7">
        <v>45881</v>
      </c>
      <c r="G369" s="5">
        <v>15345393665</v>
      </c>
      <c r="H369" s="8">
        <v>1490</v>
      </c>
      <c r="I369" s="13">
        <v>73.2</v>
      </c>
      <c r="J369" s="7">
        <v>45911</v>
      </c>
      <c r="K369" s="13">
        <v>60</v>
      </c>
      <c r="L369" s="7">
        <v>45890</v>
      </c>
      <c r="M369" s="8">
        <v>-21</v>
      </c>
      <c r="N369" s="8">
        <f t="shared" si="20"/>
        <v>9</v>
      </c>
      <c r="O369" s="15">
        <f t="shared" si="21"/>
        <v>-1260</v>
      </c>
      <c r="P369" s="15">
        <f t="shared" si="22"/>
        <v>540</v>
      </c>
      <c r="Q369" s="8">
        <f t="shared" si="23"/>
        <v>30</v>
      </c>
    </row>
    <row r="370" spans="1:17" x14ac:dyDescent="0.25">
      <c r="A370" s="5" t="s">
        <v>12</v>
      </c>
      <c r="B370" s="5" t="s">
        <v>220</v>
      </c>
      <c r="C370" s="5" t="s">
        <v>244</v>
      </c>
      <c r="D370" s="6">
        <v>1687620490</v>
      </c>
      <c r="E370" s="7">
        <v>45882</v>
      </c>
      <c r="F370" s="7">
        <v>45882</v>
      </c>
      <c r="G370" s="5">
        <v>15353031704</v>
      </c>
      <c r="H370" s="8">
        <v>1492</v>
      </c>
      <c r="I370" s="13">
        <v>229.36</v>
      </c>
      <c r="J370" s="7">
        <v>45912</v>
      </c>
      <c r="K370" s="13">
        <v>188</v>
      </c>
      <c r="L370" s="7">
        <v>45890</v>
      </c>
      <c r="M370" s="8">
        <v>-22</v>
      </c>
      <c r="N370" s="8">
        <f t="shared" si="20"/>
        <v>8</v>
      </c>
      <c r="O370" s="15">
        <f t="shared" si="21"/>
        <v>-4136</v>
      </c>
      <c r="P370" s="15">
        <f t="shared" si="22"/>
        <v>1504</v>
      </c>
      <c r="Q370" s="8">
        <f t="shared" si="23"/>
        <v>30</v>
      </c>
    </row>
    <row r="371" spans="1:17" x14ac:dyDescent="0.25">
      <c r="A371" s="5" t="s">
        <v>12</v>
      </c>
      <c r="B371" s="5" t="s">
        <v>220</v>
      </c>
      <c r="C371" s="5" t="s">
        <v>355</v>
      </c>
      <c r="D371" s="6">
        <v>1550900490</v>
      </c>
      <c r="E371" s="7">
        <v>45890</v>
      </c>
      <c r="F371" s="7">
        <v>45890</v>
      </c>
      <c r="G371" s="5">
        <v>15386854696</v>
      </c>
      <c r="H371" s="8">
        <v>578</v>
      </c>
      <c r="I371" s="13">
        <v>35</v>
      </c>
      <c r="J371" s="7">
        <v>45920</v>
      </c>
      <c r="K371" s="13">
        <v>28.69</v>
      </c>
      <c r="L371" s="7">
        <v>45894</v>
      </c>
      <c r="M371" s="8">
        <v>-26</v>
      </c>
      <c r="N371" s="8">
        <f t="shared" si="20"/>
        <v>4</v>
      </c>
      <c r="O371" s="15">
        <f t="shared" si="21"/>
        <v>-745.94</v>
      </c>
      <c r="P371" s="15">
        <f t="shared" si="22"/>
        <v>114.76</v>
      </c>
      <c r="Q371" s="8">
        <f t="shared" si="23"/>
        <v>30</v>
      </c>
    </row>
    <row r="372" spans="1:17" x14ac:dyDescent="0.25">
      <c r="A372" s="5" t="s">
        <v>12</v>
      </c>
      <c r="B372" s="5" t="s">
        <v>220</v>
      </c>
      <c r="C372" s="5" t="s">
        <v>426</v>
      </c>
      <c r="D372" s="6">
        <v>1265960227</v>
      </c>
      <c r="E372" s="7">
        <v>45894</v>
      </c>
      <c r="F372" s="7">
        <v>45894</v>
      </c>
      <c r="G372" s="5">
        <v>15399485535</v>
      </c>
      <c r="H372" s="8" t="s">
        <v>427</v>
      </c>
      <c r="I372" s="13">
        <v>12198.79</v>
      </c>
      <c r="J372" s="7">
        <v>45924</v>
      </c>
      <c r="K372" s="13">
        <v>9999.01</v>
      </c>
      <c r="L372" s="7">
        <v>45901</v>
      </c>
      <c r="M372" s="8">
        <v>-23</v>
      </c>
      <c r="N372" s="8">
        <f t="shared" si="20"/>
        <v>7</v>
      </c>
      <c r="O372" s="15">
        <f t="shared" si="21"/>
        <v>-229977.23</v>
      </c>
      <c r="P372" s="15">
        <f t="shared" si="22"/>
        <v>69993.070000000007</v>
      </c>
      <c r="Q372" s="8">
        <f t="shared" si="23"/>
        <v>30</v>
      </c>
    </row>
    <row r="373" spans="1:17" x14ac:dyDescent="0.25">
      <c r="A373" s="5" t="s">
        <v>12</v>
      </c>
      <c r="B373" s="5" t="s">
        <v>220</v>
      </c>
      <c r="C373" s="5" t="s">
        <v>278</v>
      </c>
      <c r="D373" s="6">
        <v>1311260499</v>
      </c>
      <c r="E373" s="7">
        <v>45898</v>
      </c>
      <c r="F373" s="7">
        <v>45898</v>
      </c>
      <c r="G373" s="5">
        <v>15423712440</v>
      </c>
      <c r="H373" s="8" t="s">
        <v>428</v>
      </c>
      <c r="I373" s="13">
        <v>132.31</v>
      </c>
      <c r="J373" s="7">
        <v>45928</v>
      </c>
      <c r="K373" s="13">
        <v>108.45</v>
      </c>
      <c r="L373" s="7">
        <v>45903</v>
      </c>
      <c r="M373" s="8">
        <v>-25</v>
      </c>
      <c r="N373" s="8">
        <f t="shared" si="20"/>
        <v>5</v>
      </c>
      <c r="O373" s="15">
        <f t="shared" si="21"/>
        <v>-2711.25</v>
      </c>
      <c r="P373" s="15">
        <f t="shared" si="22"/>
        <v>542.25</v>
      </c>
      <c r="Q373" s="8">
        <f t="shared" si="23"/>
        <v>30</v>
      </c>
    </row>
    <row r="374" spans="1:17" x14ac:dyDescent="0.25">
      <c r="A374" s="5" t="s">
        <v>12</v>
      </c>
      <c r="B374" s="5" t="s">
        <v>220</v>
      </c>
      <c r="C374" s="5" t="s">
        <v>386</v>
      </c>
      <c r="D374" s="6" t="s">
        <v>387</v>
      </c>
      <c r="E374" s="7">
        <v>45901</v>
      </c>
      <c r="F374" s="7">
        <v>45901</v>
      </c>
      <c r="G374" s="5">
        <v>15440098379</v>
      </c>
      <c r="H374" s="8" t="s">
        <v>429</v>
      </c>
      <c r="I374" s="13">
        <v>501.49</v>
      </c>
      <c r="J374" s="7">
        <v>45931</v>
      </c>
      <c r="K374" s="13">
        <v>411.06</v>
      </c>
      <c r="L374" s="7">
        <v>45903</v>
      </c>
      <c r="M374" s="8">
        <v>-28</v>
      </c>
      <c r="N374" s="8">
        <f t="shared" si="20"/>
        <v>2</v>
      </c>
      <c r="O374" s="15">
        <f t="shared" si="21"/>
        <v>-11509.68</v>
      </c>
      <c r="P374" s="15">
        <f t="shared" si="22"/>
        <v>822.12</v>
      </c>
      <c r="Q374" s="8">
        <f t="shared" si="23"/>
        <v>30</v>
      </c>
    </row>
    <row r="375" spans="1:17" x14ac:dyDescent="0.25">
      <c r="A375" s="5" t="s">
        <v>12</v>
      </c>
      <c r="B375" s="5" t="s">
        <v>220</v>
      </c>
      <c r="C375" s="5" t="s">
        <v>251</v>
      </c>
      <c r="D375" s="6">
        <v>847360492</v>
      </c>
      <c r="E375" s="7">
        <v>45902</v>
      </c>
      <c r="F375" s="7">
        <v>45902</v>
      </c>
      <c r="G375" s="5">
        <v>15443111699</v>
      </c>
      <c r="H375" s="8">
        <v>1127</v>
      </c>
      <c r="I375" s="13">
        <v>306.22000000000003</v>
      </c>
      <c r="J375" s="7">
        <v>45932</v>
      </c>
      <c r="K375" s="13">
        <v>251</v>
      </c>
      <c r="L375" s="7">
        <v>45903</v>
      </c>
      <c r="M375" s="8">
        <v>-29</v>
      </c>
      <c r="N375" s="8">
        <f t="shared" si="20"/>
        <v>1</v>
      </c>
      <c r="O375" s="15">
        <f t="shared" si="21"/>
        <v>-7279</v>
      </c>
      <c r="P375" s="15">
        <f t="shared" si="22"/>
        <v>251</v>
      </c>
      <c r="Q375" s="8">
        <f t="shared" si="23"/>
        <v>30</v>
      </c>
    </row>
    <row r="376" spans="1:17" x14ac:dyDescent="0.25">
      <c r="A376" s="5" t="s">
        <v>12</v>
      </c>
      <c r="B376" s="5" t="s">
        <v>220</v>
      </c>
      <c r="C376" s="5" t="s">
        <v>276</v>
      </c>
      <c r="D376" s="6">
        <v>805720497</v>
      </c>
      <c r="E376" s="7">
        <v>45902</v>
      </c>
      <c r="F376" s="7">
        <v>45902</v>
      </c>
      <c r="G376" s="5">
        <v>15454730657</v>
      </c>
      <c r="H376" s="8" t="s">
        <v>430</v>
      </c>
      <c r="I376" s="13">
        <v>12.33</v>
      </c>
      <c r="J376" s="7">
        <v>45932</v>
      </c>
      <c r="K376" s="13">
        <v>10.11</v>
      </c>
      <c r="L376" s="7">
        <v>45910</v>
      </c>
      <c r="M376" s="8">
        <v>-22</v>
      </c>
      <c r="N376" s="8">
        <f t="shared" si="20"/>
        <v>8</v>
      </c>
      <c r="O376" s="15">
        <f t="shared" si="21"/>
        <v>-222.42</v>
      </c>
      <c r="P376" s="15">
        <f t="shared" si="22"/>
        <v>80.88</v>
      </c>
      <c r="Q376" s="8">
        <f t="shared" si="23"/>
        <v>30</v>
      </c>
    </row>
    <row r="377" spans="1:17" x14ac:dyDescent="0.25">
      <c r="A377" s="5" t="s">
        <v>12</v>
      </c>
      <c r="B377" s="5" t="s">
        <v>220</v>
      </c>
      <c r="C377" s="5" t="s">
        <v>245</v>
      </c>
      <c r="D377" s="6">
        <v>2506120506</v>
      </c>
      <c r="E377" s="7">
        <v>45904</v>
      </c>
      <c r="F377" s="7">
        <v>45904</v>
      </c>
      <c r="G377" s="5">
        <v>15464968881</v>
      </c>
      <c r="H377" s="8" t="s">
        <v>431</v>
      </c>
      <c r="I377" s="13">
        <v>9495</v>
      </c>
      <c r="J377" s="7">
        <v>45934</v>
      </c>
      <c r="K377" s="13">
        <v>7782.79</v>
      </c>
      <c r="L377" s="7">
        <v>45943</v>
      </c>
      <c r="M377" s="8">
        <v>9</v>
      </c>
      <c r="N377" s="8">
        <f t="shared" si="20"/>
        <v>39</v>
      </c>
      <c r="O377" s="15">
        <f t="shared" si="21"/>
        <v>70045.11</v>
      </c>
      <c r="P377" s="15">
        <f t="shared" si="22"/>
        <v>303528.81</v>
      </c>
      <c r="Q377" s="8">
        <f t="shared" si="23"/>
        <v>30</v>
      </c>
    </row>
    <row r="378" spans="1:17" x14ac:dyDescent="0.25">
      <c r="A378" s="5" t="s">
        <v>12</v>
      </c>
      <c r="B378" s="5" t="s">
        <v>220</v>
      </c>
      <c r="C378" s="5" t="s">
        <v>327</v>
      </c>
      <c r="D378" s="6">
        <v>1971670268</v>
      </c>
      <c r="E378" s="7">
        <v>45908</v>
      </c>
      <c r="F378" s="7">
        <v>45908</v>
      </c>
      <c r="G378" s="5">
        <v>15492969507</v>
      </c>
      <c r="H378" s="8" t="s">
        <v>432</v>
      </c>
      <c r="I378" s="13">
        <v>5884.52</v>
      </c>
      <c r="J378" s="7">
        <v>45938</v>
      </c>
      <c r="K378" s="13">
        <v>4823.38</v>
      </c>
      <c r="L378" s="7">
        <v>45911</v>
      </c>
      <c r="M378" s="8">
        <v>-27</v>
      </c>
      <c r="N378" s="8">
        <f t="shared" si="20"/>
        <v>3</v>
      </c>
      <c r="O378" s="15">
        <f t="shared" si="21"/>
        <v>-130231.26000000001</v>
      </c>
      <c r="P378" s="15">
        <f t="shared" si="22"/>
        <v>14470.14</v>
      </c>
      <c r="Q378" s="8">
        <f t="shared" si="23"/>
        <v>30</v>
      </c>
    </row>
    <row r="379" spans="1:17" x14ac:dyDescent="0.25">
      <c r="A379" s="5" t="s">
        <v>12</v>
      </c>
      <c r="B379" s="5" t="s">
        <v>220</v>
      </c>
      <c r="C379" s="5" t="s">
        <v>397</v>
      </c>
      <c r="D379" s="6">
        <v>807400494</v>
      </c>
      <c r="E379" s="7">
        <v>45908</v>
      </c>
      <c r="F379" s="7">
        <v>45908</v>
      </c>
      <c r="G379" s="5">
        <v>15494916396</v>
      </c>
      <c r="H379" s="8">
        <v>1444</v>
      </c>
      <c r="I379" s="13">
        <v>327.85</v>
      </c>
      <c r="J379" s="7">
        <v>45938</v>
      </c>
      <c r="K379" s="13">
        <v>268.73</v>
      </c>
      <c r="L379" s="7">
        <v>45911</v>
      </c>
      <c r="M379" s="8">
        <v>-27</v>
      </c>
      <c r="N379" s="8">
        <f t="shared" si="20"/>
        <v>3</v>
      </c>
      <c r="O379" s="15">
        <f t="shared" si="21"/>
        <v>-7255.7100000000009</v>
      </c>
      <c r="P379" s="15">
        <f t="shared" si="22"/>
        <v>806.19</v>
      </c>
      <c r="Q379" s="8">
        <f t="shared" si="23"/>
        <v>30</v>
      </c>
    </row>
    <row r="380" spans="1:17" x14ac:dyDescent="0.25">
      <c r="A380" s="5" t="s">
        <v>12</v>
      </c>
      <c r="B380" s="5" t="s">
        <v>220</v>
      </c>
      <c r="C380" s="5" t="s">
        <v>245</v>
      </c>
      <c r="D380" s="6">
        <v>2506120506</v>
      </c>
      <c r="E380" s="7">
        <v>45908</v>
      </c>
      <c r="F380" s="7">
        <v>45908</v>
      </c>
      <c r="G380" s="5">
        <v>15496800010</v>
      </c>
      <c r="H380" s="8" t="s">
        <v>433</v>
      </c>
      <c r="I380" s="13">
        <v>197.51</v>
      </c>
      <c r="J380" s="7">
        <v>45938</v>
      </c>
      <c r="K380" s="13">
        <v>161.88999999999999</v>
      </c>
      <c r="L380" s="7">
        <v>45939</v>
      </c>
      <c r="M380" s="8">
        <v>1</v>
      </c>
      <c r="N380" s="8">
        <f t="shared" si="20"/>
        <v>31</v>
      </c>
      <c r="O380" s="15">
        <f t="shared" si="21"/>
        <v>161.88999999999999</v>
      </c>
      <c r="P380" s="15">
        <f t="shared" si="22"/>
        <v>5018.5899999999992</v>
      </c>
      <c r="Q380" s="8">
        <f t="shared" si="23"/>
        <v>30</v>
      </c>
    </row>
    <row r="381" spans="1:17" x14ac:dyDescent="0.25">
      <c r="A381" s="5" t="s">
        <v>12</v>
      </c>
      <c r="B381" s="5" t="s">
        <v>220</v>
      </c>
      <c r="C381" s="5" t="s">
        <v>245</v>
      </c>
      <c r="D381" s="6">
        <v>2506120506</v>
      </c>
      <c r="E381" s="7">
        <v>45908</v>
      </c>
      <c r="F381" s="7">
        <v>45908</v>
      </c>
      <c r="G381" s="5">
        <v>15496800201</v>
      </c>
      <c r="H381" s="8" t="s">
        <v>434</v>
      </c>
      <c r="I381" s="13">
        <v>80</v>
      </c>
      <c r="J381" s="7">
        <v>45938</v>
      </c>
      <c r="K381" s="13">
        <v>65.569999999999993</v>
      </c>
      <c r="L381" s="7">
        <v>45939</v>
      </c>
      <c r="M381" s="8">
        <v>1</v>
      </c>
      <c r="N381" s="8">
        <f t="shared" si="20"/>
        <v>31</v>
      </c>
      <c r="O381" s="15">
        <f t="shared" si="21"/>
        <v>65.569999999999993</v>
      </c>
      <c r="P381" s="15">
        <f t="shared" si="22"/>
        <v>2032.6699999999998</v>
      </c>
      <c r="Q381" s="8">
        <f t="shared" si="23"/>
        <v>30</v>
      </c>
    </row>
    <row r="382" spans="1:17" x14ac:dyDescent="0.25">
      <c r="A382" s="5" t="s">
        <v>12</v>
      </c>
      <c r="B382" s="5" t="s">
        <v>220</v>
      </c>
      <c r="C382" s="5" t="s">
        <v>333</v>
      </c>
      <c r="D382" s="6">
        <v>1292670500</v>
      </c>
      <c r="E382" s="7">
        <v>45910</v>
      </c>
      <c r="F382" s="7">
        <v>45910</v>
      </c>
      <c r="G382" s="5">
        <v>15511025986</v>
      </c>
      <c r="H382" s="8" t="s">
        <v>435</v>
      </c>
      <c r="I382" s="13">
        <v>6101.74</v>
      </c>
      <c r="J382" s="7">
        <v>45940</v>
      </c>
      <c r="K382" s="13">
        <v>6101.74</v>
      </c>
      <c r="L382" s="7">
        <v>45932</v>
      </c>
      <c r="M382" s="8">
        <v>-8</v>
      </c>
      <c r="N382" s="8">
        <f t="shared" si="20"/>
        <v>22</v>
      </c>
      <c r="O382" s="15">
        <f t="shared" si="21"/>
        <v>-48813.919999999998</v>
      </c>
      <c r="P382" s="15">
        <f t="shared" si="22"/>
        <v>134238.28</v>
      </c>
      <c r="Q382" s="8">
        <f t="shared" si="23"/>
        <v>30</v>
      </c>
    </row>
    <row r="383" spans="1:17" x14ac:dyDescent="0.25">
      <c r="A383" s="5" t="s">
        <v>12</v>
      </c>
      <c r="B383" s="5" t="s">
        <v>220</v>
      </c>
      <c r="C383" s="5" t="s">
        <v>397</v>
      </c>
      <c r="D383" s="6">
        <v>807400494</v>
      </c>
      <c r="E383" s="7">
        <v>45910</v>
      </c>
      <c r="F383" s="7">
        <v>45910</v>
      </c>
      <c r="G383" s="5">
        <v>15512817048</v>
      </c>
      <c r="H383" s="8">
        <v>1445</v>
      </c>
      <c r="I383" s="13">
        <v>347.2</v>
      </c>
      <c r="J383" s="7">
        <v>45940</v>
      </c>
      <c r="K383" s="13">
        <v>284.58999999999997</v>
      </c>
      <c r="L383" s="7">
        <v>45911</v>
      </c>
      <c r="M383" s="8">
        <v>-29</v>
      </c>
      <c r="N383" s="8">
        <f t="shared" si="20"/>
        <v>1</v>
      </c>
      <c r="O383" s="15">
        <f t="shared" si="21"/>
        <v>-8253.1099999999988</v>
      </c>
      <c r="P383" s="15">
        <f t="shared" si="22"/>
        <v>284.58999999999997</v>
      </c>
      <c r="Q383" s="8">
        <f t="shared" si="23"/>
        <v>30</v>
      </c>
    </row>
    <row r="384" spans="1:17" x14ac:dyDescent="0.25">
      <c r="A384" s="5" t="s">
        <v>12</v>
      </c>
      <c r="B384" s="5" t="s">
        <v>220</v>
      </c>
      <c r="C384" s="5" t="s">
        <v>59</v>
      </c>
      <c r="D384" s="6">
        <v>657860490</v>
      </c>
      <c r="E384" s="7">
        <v>45912</v>
      </c>
      <c r="F384" s="7">
        <v>45912</v>
      </c>
      <c r="G384" s="5">
        <v>15522499077</v>
      </c>
      <c r="H384" s="8" t="s">
        <v>436</v>
      </c>
      <c r="I384" s="13">
        <v>67.47</v>
      </c>
      <c r="J384" s="7">
        <v>45942</v>
      </c>
      <c r="K384" s="13">
        <v>55.3</v>
      </c>
      <c r="L384" s="7">
        <v>45931</v>
      </c>
      <c r="M384" s="8">
        <v>-11</v>
      </c>
      <c r="N384" s="8">
        <f t="shared" si="20"/>
        <v>19</v>
      </c>
      <c r="O384" s="15">
        <f t="shared" si="21"/>
        <v>-608.29999999999995</v>
      </c>
      <c r="P384" s="15">
        <f t="shared" si="22"/>
        <v>1050.7</v>
      </c>
      <c r="Q384" s="8">
        <f t="shared" si="23"/>
        <v>30</v>
      </c>
    </row>
    <row r="385" spans="1:17" x14ac:dyDescent="0.25">
      <c r="A385" s="5" t="s">
        <v>12</v>
      </c>
      <c r="B385" s="5" t="s">
        <v>220</v>
      </c>
      <c r="C385" s="5" t="s">
        <v>437</v>
      </c>
      <c r="D385" s="6" t="s">
        <v>438</v>
      </c>
      <c r="E385" s="7">
        <v>45912</v>
      </c>
      <c r="F385" s="7">
        <v>45912</v>
      </c>
      <c r="G385" s="5">
        <v>15522916197</v>
      </c>
      <c r="H385" s="8" t="s">
        <v>439</v>
      </c>
      <c r="I385" s="13">
        <v>11562.76</v>
      </c>
      <c r="J385" s="7">
        <v>45942</v>
      </c>
      <c r="K385" s="13">
        <v>11562.76</v>
      </c>
      <c r="L385" s="7">
        <v>45916</v>
      </c>
      <c r="M385" s="8">
        <v>-26</v>
      </c>
      <c r="N385" s="8">
        <f t="shared" si="20"/>
        <v>4</v>
      </c>
      <c r="O385" s="15">
        <f t="shared" si="21"/>
        <v>-300631.76</v>
      </c>
      <c r="P385" s="15">
        <f t="shared" si="22"/>
        <v>46251.040000000001</v>
      </c>
      <c r="Q385" s="8">
        <f t="shared" si="23"/>
        <v>30</v>
      </c>
    </row>
    <row r="386" spans="1:17" x14ac:dyDescent="0.25">
      <c r="A386" s="5" t="s">
        <v>12</v>
      </c>
      <c r="B386" s="5" t="s">
        <v>220</v>
      </c>
      <c r="C386" s="5" t="s">
        <v>292</v>
      </c>
      <c r="D386" s="6">
        <v>6563960480</v>
      </c>
      <c r="E386" s="7">
        <v>45912</v>
      </c>
      <c r="F386" s="7">
        <v>45912</v>
      </c>
      <c r="G386" s="5">
        <v>15523162788</v>
      </c>
      <c r="H386" s="8" t="s">
        <v>440</v>
      </c>
      <c r="I386" s="13">
        <v>10760.4</v>
      </c>
      <c r="J386" s="7">
        <v>45942</v>
      </c>
      <c r="K386" s="13">
        <v>8820</v>
      </c>
      <c r="L386" s="7">
        <v>45916</v>
      </c>
      <c r="M386" s="8">
        <v>-26</v>
      </c>
      <c r="N386" s="8">
        <f t="shared" si="20"/>
        <v>4</v>
      </c>
      <c r="O386" s="15">
        <f t="shared" si="21"/>
        <v>-229320</v>
      </c>
      <c r="P386" s="15">
        <f t="shared" si="22"/>
        <v>35280</v>
      </c>
      <c r="Q386" s="8">
        <f t="shared" si="23"/>
        <v>30</v>
      </c>
    </row>
    <row r="387" spans="1:17" x14ac:dyDescent="0.25">
      <c r="A387" s="5" t="s">
        <v>12</v>
      </c>
      <c r="B387" s="5" t="s">
        <v>220</v>
      </c>
      <c r="C387" s="5" t="s">
        <v>441</v>
      </c>
      <c r="D387" s="6">
        <v>167570514</v>
      </c>
      <c r="E387" s="7">
        <v>45913</v>
      </c>
      <c r="F387" s="7">
        <v>45913</v>
      </c>
      <c r="G387" s="5">
        <v>15532315379</v>
      </c>
      <c r="H387" s="8" t="s">
        <v>146</v>
      </c>
      <c r="I387" s="13">
        <v>165206.59</v>
      </c>
      <c r="J387" s="7">
        <v>45943</v>
      </c>
      <c r="K387" s="13">
        <v>135415.24</v>
      </c>
      <c r="L387" s="7">
        <v>45915</v>
      </c>
      <c r="M387" s="8">
        <v>-28</v>
      </c>
      <c r="N387" s="8">
        <f t="shared" ref="N387:N450" si="24">L387-F387</f>
        <v>2</v>
      </c>
      <c r="O387" s="15">
        <f t="shared" ref="O387:O450" si="25">M387*K387</f>
        <v>-3791626.7199999997</v>
      </c>
      <c r="P387" s="15">
        <f t="shared" ref="P387:P450" si="26">N387*K387</f>
        <v>270830.48</v>
      </c>
      <c r="Q387" s="8">
        <f t="shared" ref="Q387:Q450" si="27">J387-F387</f>
        <v>30</v>
      </c>
    </row>
    <row r="388" spans="1:17" x14ac:dyDescent="0.25">
      <c r="A388" s="5" t="s">
        <v>12</v>
      </c>
      <c r="B388" s="5" t="s">
        <v>220</v>
      </c>
      <c r="C388" s="5" t="s">
        <v>442</v>
      </c>
      <c r="D388" s="6" t="s">
        <v>443</v>
      </c>
      <c r="E388" s="7">
        <v>45915</v>
      </c>
      <c r="F388" s="7">
        <v>45915</v>
      </c>
      <c r="G388" s="5">
        <v>15550816972</v>
      </c>
      <c r="H388" s="8" t="s">
        <v>156</v>
      </c>
      <c r="I388" s="13">
        <v>550</v>
      </c>
      <c r="J388" s="7">
        <v>45945</v>
      </c>
      <c r="K388" s="13">
        <v>450.82</v>
      </c>
      <c r="L388" s="7">
        <v>45933</v>
      </c>
      <c r="M388" s="8">
        <v>-12</v>
      </c>
      <c r="N388" s="8">
        <f t="shared" si="24"/>
        <v>18</v>
      </c>
      <c r="O388" s="15">
        <f t="shared" si="25"/>
        <v>-5409.84</v>
      </c>
      <c r="P388" s="15">
        <f t="shared" si="26"/>
        <v>8114.76</v>
      </c>
      <c r="Q388" s="8">
        <f t="shared" si="27"/>
        <v>30</v>
      </c>
    </row>
    <row r="389" spans="1:17" x14ac:dyDescent="0.25">
      <c r="A389" s="5" t="s">
        <v>12</v>
      </c>
      <c r="B389" s="5" t="s">
        <v>220</v>
      </c>
      <c r="C389" s="5" t="s">
        <v>228</v>
      </c>
      <c r="D389" s="6" t="s">
        <v>229</v>
      </c>
      <c r="E389" s="7">
        <v>45916</v>
      </c>
      <c r="F389" s="7">
        <v>45916</v>
      </c>
      <c r="G389" s="5">
        <v>15557976302</v>
      </c>
      <c r="H389" s="8">
        <v>774</v>
      </c>
      <c r="I389" s="13">
        <v>216.49</v>
      </c>
      <c r="J389" s="7">
        <v>45946</v>
      </c>
      <c r="K389" s="13">
        <v>177.45</v>
      </c>
      <c r="L389" s="7">
        <v>45918</v>
      </c>
      <c r="M389" s="8">
        <v>-28</v>
      </c>
      <c r="N389" s="8">
        <f t="shared" si="24"/>
        <v>2</v>
      </c>
      <c r="O389" s="15">
        <f t="shared" si="25"/>
        <v>-4968.5999999999995</v>
      </c>
      <c r="P389" s="15">
        <f t="shared" si="26"/>
        <v>354.9</v>
      </c>
      <c r="Q389" s="8">
        <f t="shared" si="27"/>
        <v>30</v>
      </c>
    </row>
    <row r="390" spans="1:17" x14ac:dyDescent="0.25">
      <c r="A390" s="5" t="s">
        <v>12</v>
      </c>
      <c r="B390" s="5" t="s">
        <v>220</v>
      </c>
      <c r="C390" s="5" t="s">
        <v>444</v>
      </c>
      <c r="D390" s="6">
        <v>1419420490</v>
      </c>
      <c r="E390" s="7">
        <v>45916</v>
      </c>
      <c r="F390" s="7">
        <v>45916</v>
      </c>
      <c r="G390" s="5">
        <v>15558056110</v>
      </c>
      <c r="H390" s="8" t="s">
        <v>445</v>
      </c>
      <c r="I390" s="13">
        <v>29668.18</v>
      </c>
      <c r="J390" s="7">
        <v>45946</v>
      </c>
      <c r="K390" s="13">
        <v>29668.17</v>
      </c>
      <c r="L390" s="7">
        <v>45939</v>
      </c>
      <c r="M390" s="8">
        <v>-7</v>
      </c>
      <c r="N390" s="8">
        <f t="shared" si="24"/>
        <v>23</v>
      </c>
      <c r="O390" s="15">
        <f t="shared" si="25"/>
        <v>-207677.19</v>
      </c>
      <c r="P390" s="15">
        <f t="shared" si="26"/>
        <v>682367.90999999992</v>
      </c>
      <c r="Q390" s="8">
        <f t="shared" si="27"/>
        <v>30</v>
      </c>
    </row>
    <row r="391" spans="1:17" x14ac:dyDescent="0.25">
      <c r="A391" s="5" t="s">
        <v>12</v>
      </c>
      <c r="B391" s="5" t="s">
        <v>220</v>
      </c>
      <c r="C391" s="5" t="s">
        <v>446</v>
      </c>
      <c r="D391" s="6">
        <v>14189791008</v>
      </c>
      <c r="E391" s="7">
        <v>45919</v>
      </c>
      <c r="F391" s="7">
        <v>45919</v>
      </c>
      <c r="G391" s="5">
        <v>15583016014</v>
      </c>
      <c r="H391" s="8">
        <v>18</v>
      </c>
      <c r="I391" s="13">
        <v>35990</v>
      </c>
      <c r="J391" s="7">
        <v>45949</v>
      </c>
      <c r="K391" s="13">
        <v>29500</v>
      </c>
      <c r="L391" s="7">
        <v>45933</v>
      </c>
      <c r="M391" s="8">
        <v>-16</v>
      </c>
      <c r="N391" s="8">
        <f t="shared" si="24"/>
        <v>14</v>
      </c>
      <c r="O391" s="15">
        <f t="shared" si="25"/>
        <v>-472000</v>
      </c>
      <c r="P391" s="15">
        <f t="shared" si="26"/>
        <v>413000</v>
      </c>
      <c r="Q391" s="8">
        <f t="shared" si="27"/>
        <v>30</v>
      </c>
    </row>
    <row r="392" spans="1:17" x14ac:dyDescent="0.25">
      <c r="A392" s="5" t="s">
        <v>12</v>
      </c>
      <c r="B392" s="5" t="s">
        <v>220</v>
      </c>
      <c r="C392" s="5" t="s">
        <v>263</v>
      </c>
      <c r="D392" s="6">
        <v>1076070497</v>
      </c>
      <c r="E392" s="7">
        <v>45922</v>
      </c>
      <c r="F392" s="7">
        <v>45922</v>
      </c>
      <c r="G392" s="5">
        <v>15593660968</v>
      </c>
      <c r="H392" s="8">
        <v>2025</v>
      </c>
      <c r="I392" s="13">
        <v>26.6</v>
      </c>
      <c r="J392" s="7">
        <v>45952</v>
      </c>
      <c r="K392" s="13">
        <v>21.8</v>
      </c>
      <c r="L392" s="7">
        <v>45931</v>
      </c>
      <c r="M392" s="8">
        <v>-21</v>
      </c>
      <c r="N392" s="8">
        <f t="shared" si="24"/>
        <v>9</v>
      </c>
      <c r="O392" s="15">
        <f t="shared" si="25"/>
        <v>-457.8</v>
      </c>
      <c r="P392" s="15">
        <f t="shared" si="26"/>
        <v>196.20000000000002</v>
      </c>
      <c r="Q392" s="8">
        <f t="shared" si="27"/>
        <v>30</v>
      </c>
    </row>
    <row r="393" spans="1:17" x14ac:dyDescent="0.25">
      <c r="A393" s="5" t="s">
        <v>12</v>
      </c>
      <c r="B393" s="5" t="s">
        <v>220</v>
      </c>
      <c r="C393" s="5" t="s">
        <v>447</v>
      </c>
      <c r="D393" s="6" t="s">
        <v>448</v>
      </c>
      <c r="E393" s="7">
        <v>45923</v>
      </c>
      <c r="F393" s="7">
        <v>45923</v>
      </c>
      <c r="G393" s="5">
        <v>15600153539</v>
      </c>
      <c r="H393" s="8" t="s">
        <v>119</v>
      </c>
      <c r="I393" s="13">
        <v>6331.31</v>
      </c>
      <c r="J393" s="7">
        <v>45953</v>
      </c>
      <c r="K393" s="13">
        <v>6331.31</v>
      </c>
      <c r="L393" s="7">
        <v>45931</v>
      </c>
      <c r="M393" s="8">
        <v>-22</v>
      </c>
      <c r="N393" s="8">
        <f t="shared" si="24"/>
        <v>8</v>
      </c>
      <c r="O393" s="15">
        <f t="shared" si="25"/>
        <v>-139288.82</v>
      </c>
      <c r="P393" s="15">
        <f t="shared" si="26"/>
        <v>50650.48</v>
      </c>
      <c r="Q393" s="8">
        <f t="shared" si="27"/>
        <v>30</v>
      </c>
    </row>
    <row r="394" spans="1:17" x14ac:dyDescent="0.25">
      <c r="A394" s="5" t="s">
        <v>12</v>
      </c>
      <c r="B394" s="5" t="s">
        <v>220</v>
      </c>
      <c r="C394" s="5" t="s">
        <v>245</v>
      </c>
      <c r="D394" s="6">
        <v>2506120506</v>
      </c>
      <c r="E394" s="7">
        <v>45925</v>
      </c>
      <c r="F394" s="7">
        <v>45925</v>
      </c>
      <c r="G394" s="5">
        <v>15617355192</v>
      </c>
      <c r="H394" s="8" t="s">
        <v>449</v>
      </c>
      <c r="I394" s="13">
        <v>139.02000000000001</v>
      </c>
      <c r="J394" s="7">
        <v>45955</v>
      </c>
      <c r="K394" s="13">
        <v>113.95</v>
      </c>
      <c r="L394" s="7">
        <v>45939</v>
      </c>
      <c r="M394" s="8">
        <v>-16</v>
      </c>
      <c r="N394" s="8">
        <f t="shared" si="24"/>
        <v>14</v>
      </c>
      <c r="O394" s="15">
        <f t="shared" si="25"/>
        <v>-1823.2</v>
      </c>
      <c r="P394" s="15">
        <f t="shared" si="26"/>
        <v>1595.3</v>
      </c>
      <c r="Q394" s="8">
        <f t="shared" si="27"/>
        <v>30</v>
      </c>
    </row>
    <row r="395" spans="1:17" x14ac:dyDescent="0.25">
      <c r="A395" s="5" t="s">
        <v>12</v>
      </c>
      <c r="B395" s="5" t="s">
        <v>220</v>
      </c>
      <c r="C395" s="5" t="s">
        <v>230</v>
      </c>
      <c r="D395" s="6">
        <v>123490492</v>
      </c>
      <c r="E395" s="7">
        <v>45926</v>
      </c>
      <c r="F395" s="7">
        <v>45926</v>
      </c>
      <c r="G395" s="5">
        <v>15623211830</v>
      </c>
      <c r="H395" s="8" t="s">
        <v>450</v>
      </c>
      <c r="I395" s="13">
        <v>97.6</v>
      </c>
      <c r="J395" s="7">
        <v>45956</v>
      </c>
      <c r="K395" s="13">
        <v>80</v>
      </c>
      <c r="L395" s="7">
        <v>45932</v>
      </c>
      <c r="M395" s="8">
        <v>-24</v>
      </c>
      <c r="N395" s="8">
        <f t="shared" si="24"/>
        <v>6</v>
      </c>
      <c r="O395" s="15">
        <f t="shared" si="25"/>
        <v>-1920</v>
      </c>
      <c r="P395" s="15">
        <f t="shared" si="26"/>
        <v>480</v>
      </c>
      <c r="Q395" s="8">
        <f t="shared" si="27"/>
        <v>30</v>
      </c>
    </row>
    <row r="396" spans="1:17" x14ac:dyDescent="0.25">
      <c r="A396" s="5" t="s">
        <v>12</v>
      </c>
      <c r="B396" s="5" t="s">
        <v>220</v>
      </c>
      <c r="C396" s="5" t="s">
        <v>230</v>
      </c>
      <c r="D396" s="6">
        <v>123490492</v>
      </c>
      <c r="E396" s="7">
        <v>45926</v>
      </c>
      <c r="F396" s="7">
        <v>45926</v>
      </c>
      <c r="G396" s="5">
        <v>15623214231</v>
      </c>
      <c r="H396" s="8" t="s">
        <v>451</v>
      </c>
      <c r="I396" s="13">
        <v>468.93</v>
      </c>
      <c r="J396" s="7">
        <v>45956</v>
      </c>
      <c r="K396" s="13">
        <v>384.37</v>
      </c>
      <c r="L396" s="7">
        <v>45932</v>
      </c>
      <c r="M396" s="8">
        <v>-24</v>
      </c>
      <c r="N396" s="8">
        <f t="shared" si="24"/>
        <v>6</v>
      </c>
      <c r="O396" s="15">
        <f t="shared" si="25"/>
        <v>-9224.880000000001</v>
      </c>
      <c r="P396" s="15">
        <f t="shared" si="26"/>
        <v>2306.2200000000003</v>
      </c>
      <c r="Q396" s="8">
        <f t="shared" si="27"/>
        <v>30</v>
      </c>
    </row>
    <row r="397" spans="1:17" x14ac:dyDescent="0.25">
      <c r="A397" s="5" t="s">
        <v>12</v>
      </c>
      <c r="B397" s="5" t="s">
        <v>220</v>
      </c>
      <c r="C397" s="5" t="s">
        <v>230</v>
      </c>
      <c r="D397" s="6">
        <v>123490492</v>
      </c>
      <c r="E397" s="7">
        <v>45926</v>
      </c>
      <c r="F397" s="7">
        <v>45926</v>
      </c>
      <c r="G397" s="5">
        <v>15623215262</v>
      </c>
      <c r="H397" s="8" t="s">
        <v>452</v>
      </c>
      <c r="I397" s="13">
        <v>437.05</v>
      </c>
      <c r="J397" s="7">
        <v>45956</v>
      </c>
      <c r="K397" s="13">
        <v>358.24</v>
      </c>
      <c r="L397" s="7">
        <v>45932</v>
      </c>
      <c r="M397" s="8">
        <v>-24</v>
      </c>
      <c r="N397" s="8">
        <f t="shared" si="24"/>
        <v>6</v>
      </c>
      <c r="O397" s="15">
        <f t="shared" si="25"/>
        <v>-8597.76</v>
      </c>
      <c r="P397" s="15">
        <f t="shared" si="26"/>
        <v>2149.44</v>
      </c>
      <c r="Q397" s="8">
        <f t="shared" si="27"/>
        <v>30</v>
      </c>
    </row>
    <row r="398" spans="1:17" x14ac:dyDescent="0.25">
      <c r="A398" s="5" t="s">
        <v>12</v>
      </c>
      <c r="B398" s="5" t="s">
        <v>220</v>
      </c>
      <c r="C398" s="5" t="s">
        <v>453</v>
      </c>
      <c r="D398" s="6">
        <v>1901750495</v>
      </c>
      <c r="E398" s="7">
        <v>45929</v>
      </c>
      <c r="F398" s="7">
        <v>45929</v>
      </c>
      <c r="G398" s="5">
        <v>15636862392</v>
      </c>
      <c r="H398" s="8">
        <v>512</v>
      </c>
      <c r="I398" s="13">
        <v>371.2</v>
      </c>
      <c r="J398" s="7">
        <v>45959</v>
      </c>
      <c r="K398" s="13">
        <v>304.26</v>
      </c>
      <c r="L398" s="7">
        <v>45932</v>
      </c>
      <c r="M398" s="8">
        <v>-27</v>
      </c>
      <c r="N398" s="8">
        <f t="shared" si="24"/>
        <v>3</v>
      </c>
      <c r="O398" s="15">
        <f t="shared" si="25"/>
        <v>-8215.02</v>
      </c>
      <c r="P398" s="15">
        <f t="shared" si="26"/>
        <v>912.78</v>
      </c>
      <c r="Q398" s="8">
        <f t="shared" si="27"/>
        <v>30</v>
      </c>
    </row>
    <row r="399" spans="1:17" x14ac:dyDescent="0.25">
      <c r="A399" s="5" t="s">
        <v>12</v>
      </c>
      <c r="B399" s="5" t="s">
        <v>220</v>
      </c>
      <c r="C399" s="5" t="s">
        <v>242</v>
      </c>
      <c r="D399" s="6">
        <v>1047720493</v>
      </c>
      <c r="E399" s="7">
        <v>45930</v>
      </c>
      <c r="F399" s="7">
        <v>45930</v>
      </c>
      <c r="G399" s="5">
        <v>15650074522</v>
      </c>
      <c r="H399" s="8" t="s">
        <v>454</v>
      </c>
      <c r="I399" s="13">
        <v>228.57</v>
      </c>
      <c r="J399" s="7">
        <v>45960</v>
      </c>
      <c r="K399" s="13">
        <v>187.35</v>
      </c>
      <c r="L399" s="7">
        <v>45933</v>
      </c>
      <c r="M399" s="8">
        <v>-27</v>
      </c>
      <c r="N399" s="8">
        <f t="shared" si="24"/>
        <v>3</v>
      </c>
      <c r="O399" s="15">
        <f t="shared" si="25"/>
        <v>-5058.45</v>
      </c>
      <c r="P399" s="15">
        <f t="shared" si="26"/>
        <v>562.04999999999995</v>
      </c>
      <c r="Q399" s="8">
        <f t="shared" si="27"/>
        <v>30</v>
      </c>
    </row>
    <row r="400" spans="1:17" x14ac:dyDescent="0.25">
      <c r="A400" s="5" t="s">
        <v>12</v>
      </c>
      <c r="B400" s="5" t="s">
        <v>220</v>
      </c>
      <c r="C400" s="5" t="s">
        <v>226</v>
      </c>
      <c r="D400" s="6" t="s">
        <v>227</v>
      </c>
      <c r="E400" s="7">
        <v>45931</v>
      </c>
      <c r="F400" s="7">
        <v>45931</v>
      </c>
      <c r="G400" s="5">
        <v>15651074769</v>
      </c>
      <c r="H400" s="8">
        <v>332</v>
      </c>
      <c r="I400" s="13">
        <v>614.88</v>
      </c>
      <c r="J400" s="7">
        <v>45961</v>
      </c>
      <c r="K400" s="13">
        <v>504</v>
      </c>
      <c r="L400" s="7">
        <v>45933</v>
      </c>
      <c r="M400" s="8">
        <v>-28</v>
      </c>
      <c r="N400" s="8">
        <f t="shared" si="24"/>
        <v>2</v>
      </c>
      <c r="O400" s="15">
        <f t="shared" si="25"/>
        <v>-14112</v>
      </c>
      <c r="P400" s="15">
        <f t="shared" si="26"/>
        <v>1008</v>
      </c>
      <c r="Q400" s="8">
        <f t="shared" si="27"/>
        <v>30</v>
      </c>
    </row>
    <row r="401" spans="1:17" x14ac:dyDescent="0.25">
      <c r="A401" s="5" t="s">
        <v>12</v>
      </c>
      <c r="B401" s="5" t="s">
        <v>220</v>
      </c>
      <c r="C401" s="5" t="s">
        <v>292</v>
      </c>
      <c r="D401" s="6">
        <v>6563960480</v>
      </c>
      <c r="E401" s="7">
        <v>45931</v>
      </c>
      <c r="F401" s="7">
        <v>45931</v>
      </c>
      <c r="G401" s="5">
        <v>15658221672</v>
      </c>
      <c r="H401" s="8" t="s">
        <v>455</v>
      </c>
      <c r="I401" s="13">
        <v>10760.4</v>
      </c>
      <c r="J401" s="7">
        <v>45961</v>
      </c>
      <c r="K401" s="13">
        <v>8820</v>
      </c>
      <c r="L401" s="7">
        <v>45939</v>
      </c>
      <c r="M401" s="8">
        <v>-22</v>
      </c>
      <c r="N401" s="8">
        <f t="shared" si="24"/>
        <v>8</v>
      </c>
      <c r="O401" s="15">
        <f t="shared" si="25"/>
        <v>-194040</v>
      </c>
      <c r="P401" s="15">
        <f t="shared" si="26"/>
        <v>70560</v>
      </c>
      <c r="Q401" s="8">
        <f t="shared" si="27"/>
        <v>30</v>
      </c>
    </row>
    <row r="402" spans="1:17" x14ac:dyDescent="0.25">
      <c r="A402" s="5" t="s">
        <v>12</v>
      </c>
      <c r="B402" s="5" t="s">
        <v>220</v>
      </c>
      <c r="C402" s="5" t="s">
        <v>276</v>
      </c>
      <c r="D402" s="6">
        <v>805720497</v>
      </c>
      <c r="E402" s="7">
        <v>45932</v>
      </c>
      <c r="F402" s="7">
        <v>45932</v>
      </c>
      <c r="G402" s="5">
        <v>15662126558</v>
      </c>
      <c r="H402" s="8" t="s">
        <v>456</v>
      </c>
      <c r="I402" s="13">
        <v>31.05</v>
      </c>
      <c r="J402" s="7">
        <v>45962</v>
      </c>
      <c r="K402" s="13">
        <v>25.45</v>
      </c>
      <c r="L402" s="7">
        <v>45933</v>
      </c>
      <c r="M402" s="8">
        <v>-29</v>
      </c>
      <c r="N402" s="8">
        <f t="shared" si="24"/>
        <v>1</v>
      </c>
      <c r="O402" s="15">
        <f t="shared" si="25"/>
        <v>-738.05</v>
      </c>
      <c r="P402" s="15">
        <f t="shared" si="26"/>
        <v>25.45</v>
      </c>
      <c r="Q402" s="8">
        <f t="shared" si="27"/>
        <v>30</v>
      </c>
    </row>
    <row r="403" spans="1:17" x14ac:dyDescent="0.25">
      <c r="A403" s="5" t="s">
        <v>12</v>
      </c>
      <c r="B403" s="5" t="s">
        <v>220</v>
      </c>
      <c r="C403" s="5" t="s">
        <v>457</v>
      </c>
      <c r="D403" s="6">
        <v>1467840482</v>
      </c>
      <c r="E403" s="7">
        <v>45932</v>
      </c>
      <c r="F403" s="7">
        <v>45932</v>
      </c>
      <c r="G403" s="5">
        <v>15667729865</v>
      </c>
      <c r="H403" s="8" t="s">
        <v>458</v>
      </c>
      <c r="I403" s="13">
        <v>33818.400000000001</v>
      </c>
      <c r="J403" s="7">
        <v>45962</v>
      </c>
      <c r="K403" s="13">
        <v>27720</v>
      </c>
      <c r="L403" s="7">
        <v>45933</v>
      </c>
      <c r="M403" s="8">
        <v>-29</v>
      </c>
      <c r="N403" s="8">
        <f t="shared" si="24"/>
        <v>1</v>
      </c>
      <c r="O403" s="15">
        <f t="shared" si="25"/>
        <v>-803880</v>
      </c>
      <c r="P403" s="15">
        <f t="shared" si="26"/>
        <v>27720</v>
      </c>
      <c r="Q403" s="8">
        <f t="shared" si="27"/>
        <v>30</v>
      </c>
    </row>
    <row r="404" spans="1:17" x14ac:dyDescent="0.25">
      <c r="A404" s="5" t="s">
        <v>12</v>
      </c>
      <c r="B404" s="5" t="s">
        <v>220</v>
      </c>
      <c r="C404" s="5" t="s">
        <v>386</v>
      </c>
      <c r="D404" s="6" t="s">
        <v>387</v>
      </c>
      <c r="E404" s="7">
        <v>45933</v>
      </c>
      <c r="F404" s="7">
        <v>45933</v>
      </c>
      <c r="G404" s="5">
        <v>15677939333</v>
      </c>
      <c r="H404" s="8" t="s">
        <v>459</v>
      </c>
      <c r="I404" s="13">
        <v>65132.97</v>
      </c>
      <c r="J404" s="7">
        <v>45963</v>
      </c>
      <c r="K404" s="13">
        <v>53387.68</v>
      </c>
      <c r="L404" s="7">
        <v>45944</v>
      </c>
      <c r="M404" s="8">
        <v>-19</v>
      </c>
      <c r="N404" s="8">
        <f t="shared" si="24"/>
        <v>11</v>
      </c>
      <c r="O404" s="15">
        <f t="shared" si="25"/>
        <v>-1014365.92</v>
      </c>
      <c r="P404" s="15">
        <f t="shared" si="26"/>
        <v>587264.48</v>
      </c>
      <c r="Q404" s="8">
        <f t="shared" si="27"/>
        <v>30</v>
      </c>
    </row>
    <row r="405" spans="1:17" x14ac:dyDescent="0.25">
      <c r="A405" s="5" t="s">
        <v>12</v>
      </c>
      <c r="B405" s="5" t="s">
        <v>220</v>
      </c>
      <c r="C405" s="5" t="s">
        <v>244</v>
      </c>
      <c r="D405" s="6">
        <v>1687620490</v>
      </c>
      <c r="E405" s="7">
        <v>45940</v>
      </c>
      <c r="F405" s="7">
        <v>45940</v>
      </c>
      <c r="G405" s="5">
        <v>15741314615</v>
      </c>
      <c r="H405" s="8">
        <v>1837</v>
      </c>
      <c r="I405" s="13">
        <v>260.98</v>
      </c>
      <c r="J405" s="7">
        <v>45970</v>
      </c>
      <c r="K405" s="13">
        <v>213.92</v>
      </c>
      <c r="L405" s="7">
        <v>45946</v>
      </c>
      <c r="M405" s="8">
        <v>-24</v>
      </c>
      <c r="N405" s="8">
        <f t="shared" si="24"/>
        <v>6</v>
      </c>
      <c r="O405" s="15">
        <f t="shared" si="25"/>
        <v>-5134.08</v>
      </c>
      <c r="P405" s="15">
        <f t="shared" si="26"/>
        <v>1283.52</v>
      </c>
      <c r="Q405" s="8">
        <f t="shared" si="27"/>
        <v>30</v>
      </c>
    </row>
    <row r="406" spans="1:17" x14ac:dyDescent="0.25">
      <c r="A406" s="5" t="s">
        <v>12</v>
      </c>
      <c r="B406" s="5" t="s">
        <v>220</v>
      </c>
      <c r="C406" s="5" t="s">
        <v>244</v>
      </c>
      <c r="D406" s="6">
        <v>1687620490</v>
      </c>
      <c r="E406" s="7">
        <v>45940</v>
      </c>
      <c r="F406" s="7">
        <v>45940</v>
      </c>
      <c r="G406" s="5">
        <v>15741316906</v>
      </c>
      <c r="H406" s="8">
        <v>1829</v>
      </c>
      <c r="I406" s="13">
        <v>551.39</v>
      </c>
      <c r="J406" s="7">
        <v>45970</v>
      </c>
      <c r="K406" s="13">
        <v>451.96</v>
      </c>
      <c r="L406" s="7">
        <v>45946</v>
      </c>
      <c r="M406" s="8">
        <v>-24</v>
      </c>
      <c r="N406" s="8">
        <f t="shared" si="24"/>
        <v>6</v>
      </c>
      <c r="O406" s="15">
        <f t="shared" si="25"/>
        <v>-10847.039999999999</v>
      </c>
      <c r="P406" s="15">
        <f t="shared" si="26"/>
        <v>2711.7599999999998</v>
      </c>
      <c r="Q406" s="8">
        <f t="shared" si="27"/>
        <v>30</v>
      </c>
    </row>
    <row r="407" spans="1:17" x14ac:dyDescent="0.25">
      <c r="A407" s="5" t="s">
        <v>12</v>
      </c>
      <c r="B407" s="5" t="s">
        <v>220</v>
      </c>
      <c r="C407" s="5" t="s">
        <v>244</v>
      </c>
      <c r="D407" s="6">
        <v>1687620490</v>
      </c>
      <c r="E407" s="7">
        <v>45942</v>
      </c>
      <c r="F407" s="7">
        <v>45942</v>
      </c>
      <c r="G407" s="5">
        <v>15741317984</v>
      </c>
      <c r="H407" s="8">
        <v>1828</v>
      </c>
      <c r="I407" s="13">
        <v>69.78</v>
      </c>
      <c r="J407" s="7">
        <v>45972</v>
      </c>
      <c r="K407" s="13">
        <v>57.2</v>
      </c>
      <c r="L407" s="7">
        <v>45946</v>
      </c>
      <c r="M407" s="8">
        <v>-26</v>
      </c>
      <c r="N407" s="8">
        <f t="shared" si="24"/>
        <v>4</v>
      </c>
      <c r="O407" s="15">
        <f t="shared" si="25"/>
        <v>-1487.2</v>
      </c>
      <c r="P407" s="15">
        <f t="shared" si="26"/>
        <v>228.8</v>
      </c>
      <c r="Q407" s="8">
        <f t="shared" si="27"/>
        <v>30</v>
      </c>
    </row>
    <row r="408" spans="1:17" x14ac:dyDescent="0.25">
      <c r="A408" s="5" t="s">
        <v>12</v>
      </c>
      <c r="B408" s="5" t="s">
        <v>220</v>
      </c>
      <c r="C408" s="5" t="s">
        <v>244</v>
      </c>
      <c r="D408" s="6">
        <v>1687620490</v>
      </c>
      <c r="E408" s="7">
        <v>45943</v>
      </c>
      <c r="F408" s="7">
        <v>45943</v>
      </c>
      <c r="G408" s="5">
        <v>15769446384</v>
      </c>
      <c r="H408" s="8">
        <v>1856</v>
      </c>
      <c r="I408" s="13">
        <v>869</v>
      </c>
      <c r="J408" s="7">
        <v>45973</v>
      </c>
      <c r="K408" s="13">
        <v>715</v>
      </c>
      <c r="L408" s="7">
        <v>45946</v>
      </c>
      <c r="M408" s="8">
        <v>-27</v>
      </c>
      <c r="N408" s="8">
        <f t="shared" si="24"/>
        <v>3</v>
      </c>
      <c r="O408" s="15">
        <f t="shared" si="25"/>
        <v>-19305</v>
      </c>
      <c r="P408" s="15">
        <f t="shared" si="26"/>
        <v>2145</v>
      </c>
      <c r="Q408" s="8">
        <f t="shared" si="27"/>
        <v>30</v>
      </c>
    </row>
    <row r="409" spans="1:17" x14ac:dyDescent="0.25">
      <c r="A409" s="5" t="s">
        <v>12</v>
      </c>
      <c r="B409" s="5" t="s">
        <v>220</v>
      </c>
      <c r="C409" s="5" t="s">
        <v>244</v>
      </c>
      <c r="D409" s="6">
        <v>1687620490</v>
      </c>
      <c r="E409" s="7">
        <v>45944</v>
      </c>
      <c r="F409" s="7">
        <v>45944</v>
      </c>
      <c r="G409" s="5">
        <v>15774096463</v>
      </c>
      <c r="H409" s="8">
        <v>1862</v>
      </c>
      <c r="I409" s="13">
        <v>361.56</v>
      </c>
      <c r="J409" s="7">
        <v>45974</v>
      </c>
      <c r="K409" s="13">
        <v>299.06</v>
      </c>
      <c r="L409" s="7">
        <v>45946</v>
      </c>
      <c r="M409" s="8">
        <v>-28</v>
      </c>
      <c r="N409" s="8">
        <f t="shared" si="24"/>
        <v>2</v>
      </c>
      <c r="O409" s="15">
        <f t="shared" si="25"/>
        <v>-8373.68</v>
      </c>
      <c r="P409" s="15">
        <f t="shared" si="26"/>
        <v>598.12</v>
      </c>
      <c r="Q409" s="8">
        <f t="shared" si="27"/>
        <v>30</v>
      </c>
    </row>
    <row r="410" spans="1:17" x14ac:dyDescent="0.25">
      <c r="A410" s="5" t="s">
        <v>12</v>
      </c>
      <c r="B410" s="5" t="s">
        <v>220</v>
      </c>
      <c r="C410" s="5" t="s">
        <v>267</v>
      </c>
      <c r="D410" s="6">
        <v>2027590369</v>
      </c>
      <c r="E410" s="7">
        <v>45944</v>
      </c>
      <c r="F410" s="7">
        <v>45944</v>
      </c>
      <c r="G410" s="5">
        <v>15775749115</v>
      </c>
      <c r="H410" s="8" t="s">
        <v>460</v>
      </c>
      <c r="I410" s="13">
        <v>256856.69</v>
      </c>
      <c r="J410" s="7">
        <v>45974</v>
      </c>
      <c r="K410" s="13">
        <v>210538.27</v>
      </c>
      <c r="L410" s="7">
        <v>45946</v>
      </c>
      <c r="M410" s="8">
        <v>-28</v>
      </c>
      <c r="N410" s="8">
        <f t="shared" si="24"/>
        <v>2</v>
      </c>
      <c r="O410" s="15">
        <f t="shared" si="25"/>
        <v>-5895071.5599999996</v>
      </c>
      <c r="P410" s="15">
        <f t="shared" si="26"/>
        <v>421076.54</v>
      </c>
      <c r="Q410" s="8">
        <f t="shared" si="27"/>
        <v>30</v>
      </c>
    </row>
    <row r="411" spans="1:17" x14ac:dyDescent="0.25">
      <c r="A411" s="5" t="s">
        <v>12</v>
      </c>
      <c r="B411" s="5" t="s">
        <v>220</v>
      </c>
      <c r="C411" s="5" t="s">
        <v>14</v>
      </c>
      <c r="D411" s="6">
        <v>1334410493</v>
      </c>
      <c r="E411" s="7">
        <v>45944</v>
      </c>
      <c r="F411" s="7">
        <v>45944</v>
      </c>
      <c r="G411" s="5">
        <v>15776182016</v>
      </c>
      <c r="H411" s="8">
        <v>38</v>
      </c>
      <c r="I411" s="13">
        <v>42700</v>
      </c>
      <c r="J411" s="7">
        <v>45974</v>
      </c>
      <c r="K411" s="13">
        <v>35000</v>
      </c>
      <c r="L411" s="7">
        <v>45947</v>
      </c>
      <c r="M411" s="8">
        <v>-27</v>
      </c>
      <c r="N411" s="8">
        <f t="shared" si="24"/>
        <v>3</v>
      </c>
      <c r="O411" s="15">
        <f t="shared" si="25"/>
        <v>-945000</v>
      </c>
      <c r="P411" s="15">
        <f t="shared" si="26"/>
        <v>105000</v>
      </c>
      <c r="Q411" s="8">
        <f t="shared" si="27"/>
        <v>30</v>
      </c>
    </row>
    <row r="412" spans="1:17" x14ac:dyDescent="0.25">
      <c r="A412" s="5" t="s">
        <v>12</v>
      </c>
      <c r="B412" s="5" t="s">
        <v>220</v>
      </c>
      <c r="C412" s="5" t="s">
        <v>461</v>
      </c>
      <c r="D412" s="6">
        <v>1100070497</v>
      </c>
      <c r="E412" s="7">
        <v>45945</v>
      </c>
      <c r="F412" s="7">
        <v>45945</v>
      </c>
      <c r="G412" s="5">
        <v>15785918242</v>
      </c>
      <c r="H412" s="8">
        <v>150</v>
      </c>
      <c r="I412" s="13">
        <v>323572.89</v>
      </c>
      <c r="J412" s="7">
        <v>45975</v>
      </c>
      <c r="K412" s="13">
        <v>265223.67999999999</v>
      </c>
      <c r="L412" s="7">
        <v>45951</v>
      </c>
      <c r="M412" s="8">
        <v>-24</v>
      </c>
      <c r="N412" s="8">
        <f t="shared" si="24"/>
        <v>6</v>
      </c>
      <c r="O412" s="15">
        <f t="shared" si="25"/>
        <v>-6365368.3200000003</v>
      </c>
      <c r="P412" s="15">
        <f t="shared" si="26"/>
        <v>1591342.0800000001</v>
      </c>
      <c r="Q412" s="8">
        <f t="shared" si="27"/>
        <v>30</v>
      </c>
    </row>
    <row r="413" spans="1:17" x14ac:dyDescent="0.25">
      <c r="A413" s="5" t="s">
        <v>12</v>
      </c>
      <c r="B413" s="5" t="s">
        <v>220</v>
      </c>
      <c r="C413" s="5" t="s">
        <v>230</v>
      </c>
      <c r="D413" s="6">
        <v>123490492</v>
      </c>
      <c r="E413" s="7">
        <v>45946</v>
      </c>
      <c r="F413" s="7">
        <v>45946</v>
      </c>
      <c r="G413" s="5">
        <v>15791838360</v>
      </c>
      <c r="H413" s="8" t="s">
        <v>462</v>
      </c>
      <c r="I413" s="13">
        <v>1499.43</v>
      </c>
      <c r="J413" s="7">
        <v>45976</v>
      </c>
      <c r="K413" s="13">
        <v>1229.04</v>
      </c>
      <c r="L413" s="7">
        <v>45951</v>
      </c>
      <c r="M413" s="8">
        <v>-25</v>
      </c>
      <c r="N413" s="8">
        <f t="shared" si="24"/>
        <v>5</v>
      </c>
      <c r="O413" s="15">
        <f t="shared" si="25"/>
        <v>-30726</v>
      </c>
      <c r="P413" s="15">
        <f t="shared" si="26"/>
        <v>6145.2</v>
      </c>
      <c r="Q413" s="8">
        <f t="shared" si="27"/>
        <v>30</v>
      </c>
    </row>
    <row r="414" spans="1:17" x14ac:dyDescent="0.25">
      <c r="A414" s="5" t="s">
        <v>12</v>
      </c>
      <c r="B414" s="5" t="s">
        <v>220</v>
      </c>
      <c r="C414" s="5" t="s">
        <v>320</v>
      </c>
      <c r="D414" s="6">
        <v>3201270927</v>
      </c>
      <c r="E414" s="7">
        <v>45946</v>
      </c>
      <c r="F414" s="7">
        <v>45946</v>
      </c>
      <c r="G414" s="5">
        <v>15793651781</v>
      </c>
      <c r="H414" s="8" t="s">
        <v>463</v>
      </c>
      <c r="I414" s="13">
        <v>62588.61</v>
      </c>
      <c r="J414" s="7">
        <v>45976</v>
      </c>
      <c r="K414" s="13">
        <v>51302.14</v>
      </c>
      <c r="L414" s="7">
        <v>45951</v>
      </c>
      <c r="M414" s="8">
        <v>-25</v>
      </c>
      <c r="N414" s="8">
        <f t="shared" si="24"/>
        <v>5</v>
      </c>
      <c r="O414" s="15">
        <f t="shared" si="25"/>
        <v>-1282553.5</v>
      </c>
      <c r="P414" s="15">
        <f t="shared" si="26"/>
        <v>256510.7</v>
      </c>
      <c r="Q414" s="8">
        <f t="shared" si="27"/>
        <v>30</v>
      </c>
    </row>
    <row r="415" spans="1:17" x14ac:dyDescent="0.25">
      <c r="A415" s="5" t="s">
        <v>12</v>
      </c>
      <c r="B415" s="5" t="s">
        <v>220</v>
      </c>
      <c r="C415" s="5" t="s">
        <v>350</v>
      </c>
      <c r="D415" s="6">
        <v>1267070496</v>
      </c>
      <c r="E415" s="7">
        <v>45947</v>
      </c>
      <c r="F415" s="7">
        <v>45947</v>
      </c>
      <c r="G415" s="5">
        <v>15800126936</v>
      </c>
      <c r="H415" s="8" t="s">
        <v>464</v>
      </c>
      <c r="I415" s="13">
        <v>58788.26</v>
      </c>
      <c r="J415" s="7">
        <v>45977</v>
      </c>
      <c r="K415" s="13">
        <v>48187.1</v>
      </c>
      <c r="L415" s="7">
        <v>45953</v>
      </c>
      <c r="M415" s="8">
        <v>-24</v>
      </c>
      <c r="N415" s="8">
        <f t="shared" si="24"/>
        <v>6</v>
      </c>
      <c r="O415" s="15">
        <f t="shared" si="25"/>
        <v>-1156490.3999999999</v>
      </c>
      <c r="P415" s="15">
        <f t="shared" si="26"/>
        <v>289122.59999999998</v>
      </c>
      <c r="Q415" s="8">
        <f t="shared" si="27"/>
        <v>30</v>
      </c>
    </row>
    <row r="416" spans="1:17" x14ac:dyDescent="0.25">
      <c r="A416" s="5" t="s">
        <v>12</v>
      </c>
      <c r="B416" s="5" t="s">
        <v>220</v>
      </c>
      <c r="C416" s="5" t="s">
        <v>312</v>
      </c>
      <c r="D416" s="6">
        <v>11435101008</v>
      </c>
      <c r="E416" s="7">
        <v>45947</v>
      </c>
      <c r="F416" s="7">
        <v>45947</v>
      </c>
      <c r="G416" s="5">
        <v>15803516376</v>
      </c>
      <c r="H416" s="8" t="s">
        <v>465</v>
      </c>
      <c r="I416" s="13">
        <v>421.49</v>
      </c>
      <c r="J416" s="7">
        <v>45977</v>
      </c>
      <c r="K416" s="13">
        <v>345.48</v>
      </c>
      <c r="L416" s="7">
        <v>45951</v>
      </c>
      <c r="M416" s="8">
        <v>-26</v>
      </c>
      <c r="N416" s="8">
        <f t="shared" si="24"/>
        <v>4</v>
      </c>
      <c r="O416" s="15">
        <f t="shared" si="25"/>
        <v>-8982.48</v>
      </c>
      <c r="P416" s="15">
        <f t="shared" si="26"/>
        <v>1381.92</v>
      </c>
      <c r="Q416" s="8">
        <f t="shared" si="27"/>
        <v>30</v>
      </c>
    </row>
    <row r="417" spans="1:17" x14ac:dyDescent="0.25">
      <c r="A417" s="5" t="s">
        <v>12</v>
      </c>
      <c r="B417" s="5" t="s">
        <v>220</v>
      </c>
      <c r="C417" s="5" t="s">
        <v>312</v>
      </c>
      <c r="D417" s="6">
        <v>11435101008</v>
      </c>
      <c r="E417" s="7">
        <v>45947</v>
      </c>
      <c r="F417" s="7">
        <v>45947</v>
      </c>
      <c r="G417" s="5">
        <v>15803516481</v>
      </c>
      <c r="H417" s="8" t="s">
        <v>466</v>
      </c>
      <c r="I417" s="13">
        <v>2950.4</v>
      </c>
      <c r="J417" s="7">
        <v>45977</v>
      </c>
      <c r="K417" s="13">
        <v>2418.36</v>
      </c>
      <c r="L417" s="7">
        <v>45951</v>
      </c>
      <c r="M417" s="8">
        <v>-26</v>
      </c>
      <c r="N417" s="8">
        <f t="shared" si="24"/>
        <v>4</v>
      </c>
      <c r="O417" s="15">
        <f t="shared" si="25"/>
        <v>-62877.36</v>
      </c>
      <c r="P417" s="15">
        <f t="shared" si="26"/>
        <v>9673.44</v>
      </c>
      <c r="Q417" s="8">
        <f t="shared" si="27"/>
        <v>30</v>
      </c>
    </row>
    <row r="418" spans="1:17" x14ac:dyDescent="0.25">
      <c r="A418" s="5" t="s">
        <v>12</v>
      </c>
      <c r="B418" s="5" t="s">
        <v>220</v>
      </c>
      <c r="C418" s="5" t="s">
        <v>386</v>
      </c>
      <c r="D418" s="6" t="s">
        <v>387</v>
      </c>
      <c r="E418" s="7">
        <v>45953</v>
      </c>
      <c r="F418" s="7">
        <v>45953</v>
      </c>
      <c r="G418" s="5">
        <v>15835434532</v>
      </c>
      <c r="H418" s="8" t="s">
        <v>467</v>
      </c>
      <c r="I418" s="13">
        <v>101062.27</v>
      </c>
      <c r="J418" s="7">
        <v>45983</v>
      </c>
      <c r="K418" s="13">
        <v>82837.929999999993</v>
      </c>
      <c r="L418" s="7">
        <v>45958</v>
      </c>
      <c r="M418" s="8">
        <v>-25</v>
      </c>
      <c r="N418" s="8">
        <f t="shared" si="24"/>
        <v>5</v>
      </c>
      <c r="O418" s="15">
        <f t="shared" si="25"/>
        <v>-2070948.2499999998</v>
      </c>
      <c r="P418" s="15">
        <f t="shared" si="26"/>
        <v>414189.64999999997</v>
      </c>
      <c r="Q418" s="8">
        <f t="shared" si="27"/>
        <v>30</v>
      </c>
    </row>
    <row r="419" spans="1:17" x14ac:dyDescent="0.25">
      <c r="A419" s="5" t="s">
        <v>12</v>
      </c>
      <c r="B419" s="5" t="s">
        <v>220</v>
      </c>
      <c r="C419" s="5" t="s">
        <v>272</v>
      </c>
      <c r="D419" s="6">
        <v>1615950498</v>
      </c>
      <c r="E419" s="7">
        <v>45954</v>
      </c>
      <c r="F419" s="7">
        <v>45954</v>
      </c>
      <c r="G419" s="5">
        <v>15838951804</v>
      </c>
      <c r="H419" s="8" t="s">
        <v>468</v>
      </c>
      <c r="I419" s="13">
        <v>30.01</v>
      </c>
      <c r="J419" s="7">
        <v>45984</v>
      </c>
      <c r="K419" s="13">
        <v>24.6</v>
      </c>
      <c r="L419" s="7">
        <v>45961</v>
      </c>
      <c r="M419" s="8">
        <v>-23</v>
      </c>
      <c r="N419" s="8">
        <f t="shared" si="24"/>
        <v>7</v>
      </c>
      <c r="O419" s="15">
        <f t="shared" si="25"/>
        <v>-565.80000000000007</v>
      </c>
      <c r="P419" s="15">
        <f t="shared" si="26"/>
        <v>172.20000000000002</v>
      </c>
      <c r="Q419" s="8">
        <f t="shared" si="27"/>
        <v>30</v>
      </c>
    </row>
    <row r="420" spans="1:17" x14ac:dyDescent="0.25">
      <c r="A420" s="5" t="s">
        <v>12</v>
      </c>
      <c r="B420" s="5" t="s">
        <v>220</v>
      </c>
      <c r="C420" s="5" t="s">
        <v>230</v>
      </c>
      <c r="D420" s="6">
        <v>123490492</v>
      </c>
      <c r="E420" s="7">
        <v>45954</v>
      </c>
      <c r="F420" s="7">
        <v>45954</v>
      </c>
      <c r="G420" s="5">
        <v>15839413137</v>
      </c>
      <c r="H420" s="8" t="s">
        <v>469</v>
      </c>
      <c r="I420" s="13">
        <v>2195.73</v>
      </c>
      <c r="J420" s="7">
        <v>45984</v>
      </c>
      <c r="K420" s="13">
        <v>1799.78</v>
      </c>
      <c r="L420" s="7">
        <v>45961</v>
      </c>
      <c r="M420" s="8">
        <v>-23</v>
      </c>
      <c r="N420" s="8">
        <f t="shared" si="24"/>
        <v>7</v>
      </c>
      <c r="O420" s="15">
        <f t="shared" si="25"/>
        <v>-41394.94</v>
      </c>
      <c r="P420" s="15">
        <f t="shared" si="26"/>
        <v>12598.46</v>
      </c>
      <c r="Q420" s="8">
        <f t="shared" si="27"/>
        <v>30</v>
      </c>
    </row>
    <row r="421" spans="1:17" x14ac:dyDescent="0.25">
      <c r="A421" s="5" t="s">
        <v>12</v>
      </c>
      <c r="B421" s="5" t="s">
        <v>220</v>
      </c>
      <c r="C421" s="5" t="s">
        <v>470</v>
      </c>
      <c r="D421" s="6">
        <v>1963280464</v>
      </c>
      <c r="E421" s="7">
        <v>45957</v>
      </c>
      <c r="F421" s="7">
        <v>45957</v>
      </c>
      <c r="G421" s="5">
        <v>15850203033</v>
      </c>
      <c r="H421" s="8" t="s">
        <v>471</v>
      </c>
      <c r="I421" s="13">
        <v>945</v>
      </c>
      <c r="J421" s="7">
        <v>45987</v>
      </c>
      <c r="K421" s="13">
        <v>774.59</v>
      </c>
      <c r="L421" s="7">
        <v>45964</v>
      </c>
      <c r="M421" s="8">
        <v>-23</v>
      </c>
      <c r="N421" s="8">
        <f t="shared" si="24"/>
        <v>7</v>
      </c>
      <c r="O421" s="15">
        <f t="shared" si="25"/>
        <v>-17815.57</v>
      </c>
      <c r="P421" s="15">
        <f t="shared" si="26"/>
        <v>5422.13</v>
      </c>
      <c r="Q421" s="8">
        <f t="shared" si="27"/>
        <v>30</v>
      </c>
    </row>
    <row r="422" spans="1:17" x14ac:dyDescent="0.25">
      <c r="A422" s="5" t="s">
        <v>12</v>
      </c>
      <c r="B422" s="5" t="s">
        <v>220</v>
      </c>
      <c r="C422" s="5" t="s">
        <v>230</v>
      </c>
      <c r="D422" s="6">
        <v>123490492</v>
      </c>
      <c r="E422" s="7">
        <v>45959</v>
      </c>
      <c r="F422" s="7">
        <v>45959</v>
      </c>
      <c r="G422" s="5">
        <v>15866211450</v>
      </c>
      <c r="H422" s="8" t="s">
        <v>472</v>
      </c>
      <c r="I422" s="13">
        <v>1003.68</v>
      </c>
      <c r="J422" s="7">
        <v>45989</v>
      </c>
      <c r="K422" s="13">
        <v>822.69</v>
      </c>
      <c r="L422" s="7">
        <v>45964</v>
      </c>
      <c r="M422" s="8">
        <v>-25</v>
      </c>
      <c r="N422" s="8">
        <f t="shared" si="24"/>
        <v>5</v>
      </c>
      <c r="O422" s="15">
        <f t="shared" si="25"/>
        <v>-20567.25</v>
      </c>
      <c r="P422" s="15">
        <f t="shared" si="26"/>
        <v>4113.4500000000007</v>
      </c>
      <c r="Q422" s="8">
        <f t="shared" si="27"/>
        <v>30</v>
      </c>
    </row>
    <row r="423" spans="1:17" x14ac:dyDescent="0.25">
      <c r="A423" s="5" t="s">
        <v>12</v>
      </c>
      <c r="B423" s="5" t="s">
        <v>220</v>
      </c>
      <c r="C423" s="5" t="s">
        <v>228</v>
      </c>
      <c r="D423" s="6" t="s">
        <v>229</v>
      </c>
      <c r="E423" s="7">
        <v>45959</v>
      </c>
      <c r="F423" s="7">
        <v>45959</v>
      </c>
      <c r="G423" s="5">
        <v>15867077713</v>
      </c>
      <c r="H423" s="8">
        <v>931</v>
      </c>
      <c r="I423" s="13">
        <v>65.099999999999994</v>
      </c>
      <c r="J423" s="7">
        <v>45989</v>
      </c>
      <c r="K423" s="13">
        <v>53.36</v>
      </c>
      <c r="L423" s="7">
        <v>45964</v>
      </c>
      <c r="M423" s="8">
        <v>-25</v>
      </c>
      <c r="N423" s="8">
        <f t="shared" si="24"/>
        <v>5</v>
      </c>
      <c r="O423" s="15">
        <f t="shared" si="25"/>
        <v>-1334</v>
      </c>
      <c r="P423" s="15">
        <f t="shared" si="26"/>
        <v>266.8</v>
      </c>
      <c r="Q423" s="8">
        <f t="shared" si="27"/>
        <v>30</v>
      </c>
    </row>
    <row r="424" spans="1:17" x14ac:dyDescent="0.25">
      <c r="A424" s="5" t="s">
        <v>12</v>
      </c>
      <c r="B424" s="5" t="s">
        <v>220</v>
      </c>
      <c r="C424" s="5" t="s">
        <v>245</v>
      </c>
      <c r="D424" s="6">
        <v>2506120506</v>
      </c>
      <c r="E424" s="7">
        <v>45960</v>
      </c>
      <c r="F424" s="7">
        <v>45960</v>
      </c>
      <c r="G424" s="5">
        <v>15878592271</v>
      </c>
      <c r="H424" s="8" t="s">
        <v>473</v>
      </c>
      <c r="I424" s="13">
        <v>77.56</v>
      </c>
      <c r="J424" s="7">
        <v>45990</v>
      </c>
      <c r="K424" s="13">
        <v>63.57</v>
      </c>
      <c r="L424" s="7">
        <v>45964</v>
      </c>
      <c r="M424" s="8">
        <v>-26</v>
      </c>
      <c r="N424" s="8">
        <f t="shared" si="24"/>
        <v>4</v>
      </c>
      <c r="O424" s="15">
        <f t="shared" si="25"/>
        <v>-1652.82</v>
      </c>
      <c r="P424" s="15">
        <f t="shared" si="26"/>
        <v>254.28</v>
      </c>
      <c r="Q424" s="8">
        <f t="shared" si="27"/>
        <v>30</v>
      </c>
    </row>
    <row r="425" spans="1:17" x14ac:dyDescent="0.25">
      <c r="A425" s="5" t="s">
        <v>12</v>
      </c>
      <c r="B425" s="5" t="s">
        <v>220</v>
      </c>
      <c r="C425" s="5" t="s">
        <v>446</v>
      </c>
      <c r="D425" s="6">
        <v>14189791008</v>
      </c>
      <c r="E425" s="7">
        <v>45964</v>
      </c>
      <c r="F425" s="7">
        <v>45964</v>
      </c>
      <c r="G425" s="5">
        <v>15903767461</v>
      </c>
      <c r="H425" s="8">
        <v>29</v>
      </c>
      <c r="I425" s="13">
        <v>17995</v>
      </c>
      <c r="J425" s="7">
        <v>45994</v>
      </c>
      <c r="K425" s="13">
        <v>14750</v>
      </c>
      <c r="L425" s="7">
        <v>45972</v>
      </c>
      <c r="M425" s="8">
        <v>-22</v>
      </c>
      <c r="N425" s="8">
        <f t="shared" si="24"/>
        <v>8</v>
      </c>
      <c r="O425" s="15">
        <f t="shared" si="25"/>
        <v>-324500</v>
      </c>
      <c r="P425" s="15">
        <f t="shared" si="26"/>
        <v>118000</v>
      </c>
      <c r="Q425" s="8">
        <f t="shared" si="27"/>
        <v>30</v>
      </c>
    </row>
    <row r="426" spans="1:17" x14ac:dyDescent="0.25">
      <c r="A426" s="5" t="s">
        <v>12</v>
      </c>
      <c r="B426" s="5" t="s">
        <v>220</v>
      </c>
      <c r="C426" s="5" t="s">
        <v>307</v>
      </c>
      <c r="D426" s="6">
        <v>1542280589</v>
      </c>
      <c r="E426" s="7">
        <v>45964</v>
      </c>
      <c r="F426" s="7">
        <v>45964</v>
      </c>
      <c r="G426" s="5">
        <v>15907005511</v>
      </c>
      <c r="H426" s="8" t="s">
        <v>474</v>
      </c>
      <c r="I426" s="13">
        <v>89261.32</v>
      </c>
      <c r="J426" s="7">
        <v>45994</v>
      </c>
      <c r="K426" s="13">
        <v>73165.02</v>
      </c>
      <c r="L426" s="7">
        <v>45966</v>
      </c>
      <c r="M426" s="8">
        <v>-28</v>
      </c>
      <c r="N426" s="8">
        <f t="shared" si="24"/>
        <v>2</v>
      </c>
      <c r="O426" s="15">
        <f t="shared" si="25"/>
        <v>-2048620.56</v>
      </c>
      <c r="P426" s="15">
        <f t="shared" si="26"/>
        <v>146330.04</v>
      </c>
      <c r="Q426" s="8">
        <f t="shared" si="27"/>
        <v>30</v>
      </c>
    </row>
    <row r="427" spans="1:17" x14ac:dyDescent="0.25">
      <c r="A427" s="5" t="s">
        <v>12</v>
      </c>
      <c r="B427" s="5" t="s">
        <v>220</v>
      </c>
      <c r="C427" s="5" t="s">
        <v>276</v>
      </c>
      <c r="D427" s="6">
        <v>805720497</v>
      </c>
      <c r="E427" s="7">
        <v>45964</v>
      </c>
      <c r="F427" s="7">
        <v>45964</v>
      </c>
      <c r="G427" s="5">
        <v>15907107637</v>
      </c>
      <c r="H427" s="8" t="s">
        <v>475</v>
      </c>
      <c r="I427" s="13">
        <v>11.76</v>
      </c>
      <c r="J427" s="7">
        <v>45994</v>
      </c>
      <c r="K427" s="13">
        <v>9.64</v>
      </c>
      <c r="L427" s="7">
        <v>45966</v>
      </c>
      <c r="M427" s="8">
        <v>-28</v>
      </c>
      <c r="N427" s="8">
        <f t="shared" si="24"/>
        <v>2</v>
      </c>
      <c r="O427" s="15">
        <f t="shared" si="25"/>
        <v>-269.92</v>
      </c>
      <c r="P427" s="15">
        <f t="shared" si="26"/>
        <v>19.28</v>
      </c>
      <c r="Q427" s="8">
        <f t="shared" si="27"/>
        <v>30</v>
      </c>
    </row>
    <row r="428" spans="1:17" x14ac:dyDescent="0.25">
      <c r="A428" s="5" t="s">
        <v>12</v>
      </c>
      <c r="B428" s="5" t="s">
        <v>220</v>
      </c>
      <c r="C428" s="5" t="s">
        <v>276</v>
      </c>
      <c r="D428" s="6">
        <v>805720497</v>
      </c>
      <c r="E428" s="7">
        <v>45964</v>
      </c>
      <c r="F428" s="7">
        <v>45964</v>
      </c>
      <c r="G428" s="5">
        <v>15907107741</v>
      </c>
      <c r="H428" s="8" t="s">
        <v>476</v>
      </c>
      <c r="I428" s="13">
        <v>12.22</v>
      </c>
      <c r="J428" s="7">
        <v>45994</v>
      </c>
      <c r="K428" s="13">
        <v>11.14</v>
      </c>
      <c r="L428" s="7">
        <v>45966</v>
      </c>
      <c r="M428" s="8">
        <v>-28</v>
      </c>
      <c r="N428" s="8">
        <f t="shared" si="24"/>
        <v>2</v>
      </c>
      <c r="O428" s="15">
        <f t="shared" si="25"/>
        <v>-311.92</v>
      </c>
      <c r="P428" s="15">
        <f t="shared" si="26"/>
        <v>22.28</v>
      </c>
      <c r="Q428" s="8">
        <f t="shared" si="27"/>
        <v>30</v>
      </c>
    </row>
    <row r="429" spans="1:17" x14ac:dyDescent="0.25">
      <c r="A429" s="5" t="s">
        <v>12</v>
      </c>
      <c r="B429" s="5" t="s">
        <v>220</v>
      </c>
      <c r="C429" s="5" t="s">
        <v>251</v>
      </c>
      <c r="D429" s="6">
        <v>847360492</v>
      </c>
      <c r="E429" s="7">
        <v>45965</v>
      </c>
      <c r="F429" s="7">
        <v>45965</v>
      </c>
      <c r="G429" s="5">
        <v>15912697392</v>
      </c>
      <c r="H429" s="8">
        <v>1439</v>
      </c>
      <c r="I429" s="13">
        <v>62.82</v>
      </c>
      <c r="J429" s="7">
        <v>45995</v>
      </c>
      <c r="K429" s="13">
        <v>51.49</v>
      </c>
      <c r="L429" s="7">
        <v>45966</v>
      </c>
      <c r="M429" s="8">
        <v>-29</v>
      </c>
      <c r="N429" s="8">
        <f t="shared" si="24"/>
        <v>1</v>
      </c>
      <c r="O429" s="15">
        <f t="shared" si="25"/>
        <v>-1493.21</v>
      </c>
      <c r="P429" s="15">
        <f t="shared" si="26"/>
        <v>51.49</v>
      </c>
      <c r="Q429" s="8">
        <f t="shared" si="27"/>
        <v>30</v>
      </c>
    </row>
    <row r="430" spans="1:17" x14ac:dyDescent="0.25">
      <c r="A430" s="5" t="s">
        <v>12</v>
      </c>
      <c r="B430" s="5" t="s">
        <v>220</v>
      </c>
      <c r="C430" s="5" t="s">
        <v>35</v>
      </c>
      <c r="D430" s="6">
        <v>834460495</v>
      </c>
      <c r="E430" s="7">
        <v>45966</v>
      </c>
      <c r="F430" s="7">
        <v>45966</v>
      </c>
      <c r="G430" s="5">
        <v>15923018130</v>
      </c>
      <c r="H430" s="8" t="s">
        <v>477</v>
      </c>
      <c r="I430" s="13">
        <v>109414.8</v>
      </c>
      <c r="J430" s="7">
        <v>45996</v>
      </c>
      <c r="K430" s="13">
        <v>89684.26</v>
      </c>
      <c r="L430" s="7">
        <v>45978</v>
      </c>
      <c r="M430" s="8">
        <v>-18</v>
      </c>
      <c r="N430" s="8">
        <f t="shared" si="24"/>
        <v>12</v>
      </c>
      <c r="O430" s="15">
        <f t="shared" si="25"/>
        <v>-1614316.68</v>
      </c>
      <c r="P430" s="15">
        <f t="shared" si="26"/>
        <v>1076211.1199999999</v>
      </c>
      <c r="Q430" s="8">
        <f t="shared" si="27"/>
        <v>30</v>
      </c>
    </row>
    <row r="431" spans="1:17" x14ac:dyDescent="0.25">
      <c r="A431" s="5" t="s">
        <v>12</v>
      </c>
      <c r="B431" s="5" t="s">
        <v>220</v>
      </c>
      <c r="C431" s="5" t="s">
        <v>232</v>
      </c>
      <c r="D431" s="6">
        <v>396600504</v>
      </c>
      <c r="E431" s="7">
        <v>45967</v>
      </c>
      <c r="F431" s="7">
        <v>45967</v>
      </c>
      <c r="G431" s="5">
        <v>15930644553</v>
      </c>
      <c r="H431" s="8" t="s">
        <v>478</v>
      </c>
      <c r="I431" s="13">
        <v>31883.13</v>
      </c>
      <c r="J431" s="7">
        <v>45997</v>
      </c>
      <c r="K431" s="13">
        <v>26133.71</v>
      </c>
      <c r="L431" s="7">
        <v>45978</v>
      </c>
      <c r="M431" s="8">
        <v>-19</v>
      </c>
      <c r="N431" s="8">
        <f t="shared" si="24"/>
        <v>11</v>
      </c>
      <c r="O431" s="15">
        <f t="shared" si="25"/>
        <v>-496540.49</v>
      </c>
      <c r="P431" s="15">
        <f t="shared" si="26"/>
        <v>287470.81</v>
      </c>
      <c r="Q431" s="8">
        <f t="shared" si="27"/>
        <v>30</v>
      </c>
    </row>
    <row r="432" spans="1:17" x14ac:dyDescent="0.25">
      <c r="A432" s="5" t="s">
        <v>12</v>
      </c>
      <c r="B432" s="5" t="s">
        <v>220</v>
      </c>
      <c r="C432" s="5" t="s">
        <v>292</v>
      </c>
      <c r="D432" s="6">
        <v>6563960480</v>
      </c>
      <c r="E432" s="7">
        <v>45967</v>
      </c>
      <c r="F432" s="7">
        <v>45967</v>
      </c>
      <c r="G432" s="5">
        <v>15933557936</v>
      </c>
      <c r="H432" s="8" t="s">
        <v>479</v>
      </c>
      <c r="I432" s="13">
        <v>10760.4</v>
      </c>
      <c r="J432" s="7">
        <v>45997</v>
      </c>
      <c r="K432" s="13">
        <v>8820</v>
      </c>
      <c r="L432" s="7">
        <v>45978</v>
      </c>
      <c r="M432" s="8">
        <v>-19</v>
      </c>
      <c r="N432" s="8">
        <f t="shared" si="24"/>
        <v>11</v>
      </c>
      <c r="O432" s="15">
        <f t="shared" si="25"/>
        <v>-167580</v>
      </c>
      <c r="P432" s="15">
        <f t="shared" si="26"/>
        <v>97020</v>
      </c>
      <c r="Q432" s="8">
        <f t="shared" si="27"/>
        <v>30</v>
      </c>
    </row>
    <row r="433" spans="1:17" x14ac:dyDescent="0.25">
      <c r="A433" s="5" t="s">
        <v>12</v>
      </c>
      <c r="B433" s="5" t="s">
        <v>220</v>
      </c>
      <c r="C433" s="5" t="s">
        <v>237</v>
      </c>
      <c r="D433" s="6">
        <v>1401640493</v>
      </c>
      <c r="E433" s="7">
        <v>45968</v>
      </c>
      <c r="F433" s="7">
        <v>45968</v>
      </c>
      <c r="G433" s="5">
        <v>15941089546</v>
      </c>
      <c r="H433" s="8">
        <v>1030</v>
      </c>
      <c r="I433" s="13">
        <v>61</v>
      </c>
      <c r="J433" s="7">
        <v>45998</v>
      </c>
      <c r="K433" s="13">
        <v>50</v>
      </c>
      <c r="L433" s="7">
        <v>45978</v>
      </c>
      <c r="M433" s="8">
        <v>-20</v>
      </c>
      <c r="N433" s="8">
        <f t="shared" si="24"/>
        <v>10</v>
      </c>
      <c r="O433" s="15">
        <f t="shared" si="25"/>
        <v>-1000</v>
      </c>
      <c r="P433" s="15">
        <f t="shared" si="26"/>
        <v>500</v>
      </c>
      <c r="Q433" s="8">
        <f t="shared" si="27"/>
        <v>30</v>
      </c>
    </row>
    <row r="434" spans="1:17" x14ac:dyDescent="0.25">
      <c r="A434" s="5" t="s">
        <v>12</v>
      </c>
      <c r="B434" s="5" t="s">
        <v>220</v>
      </c>
      <c r="C434" s="5" t="s">
        <v>226</v>
      </c>
      <c r="D434" s="6" t="s">
        <v>227</v>
      </c>
      <c r="E434" s="7">
        <v>45968</v>
      </c>
      <c r="F434" s="7">
        <v>45968</v>
      </c>
      <c r="G434" s="5">
        <v>15945736117</v>
      </c>
      <c r="H434" s="8">
        <v>377</v>
      </c>
      <c r="I434" s="13">
        <v>426.4</v>
      </c>
      <c r="J434" s="7">
        <v>45998</v>
      </c>
      <c r="K434" s="13">
        <v>349.51</v>
      </c>
      <c r="L434" s="7">
        <v>45978</v>
      </c>
      <c r="M434" s="8">
        <v>-20</v>
      </c>
      <c r="N434" s="8">
        <f t="shared" si="24"/>
        <v>10</v>
      </c>
      <c r="O434" s="15">
        <f t="shared" si="25"/>
        <v>-6990.2</v>
      </c>
      <c r="P434" s="15">
        <f t="shared" si="26"/>
        <v>3495.1</v>
      </c>
      <c r="Q434" s="8">
        <f t="shared" si="27"/>
        <v>30</v>
      </c>
    </row>
    <row r="435" spans="1:17" x14ac:dyDescent="0.25">
      <c r="A435" s="5" t="s">
        <v>12</v>
      </c>
      <c r="B435" s="5" t="s">
        <v>220</v>
      </c>
      <c r="C435" s="5" t="s">
        <v>226</v>
      </c>
      <c r="D435" s="6" t="s">
        <v>227</v>
      </c>
      <c r="E435" s="7">
        <v>45969</v>
      </c>
      <c r="F435" s="7">
        <v>45969</v>
      </c>
      <c r="G435" s="5">
        <v>15945763485</v>
      </c>
      <c r="H435" s="8">
        <v>378</v>
      </c>
      <c r="I435" s="13">
        <v>226.31</v>
      </c>
      <c r="J435" s="7">
        <v>45999</v>
      </c>
      <c r="K435" s="13">
        <v>185.5</v>
      </c>
      <c r="L435" s="7">
        <v>45978</v>
      </c>
      <c r="M435" s="8">
        <v>-21</v>
      </c>
      <c r="N435" s="8">
        <f t="shared" si="24"/>
        <v>9</v>
      </c>
      <c r="O435" s="15">
        <f t="shared" si="25"/>
        <v>-3895.5</v>
      </c>
      <c r="P435" s="15">
        <f t="shared" si="26"/>
        <v>1669.5</v>
      </c>
      <c r="Q435" s="8">
        <f t="shared" si="27"/>
        <v>30</v>
      </c>
    </row>
    <row r="436" spans="1:17" x14ac:dyDescent="0.25">
      <c r="A436" s="5" t="s">
        <v>12</v>
      </c>
      <c r="B436" s="5" t="s">
        <v>220</v>
      </c>
      <c r="C436" s="5" t="s">
        <v>480</v>
      </c>
      <c r="D436" s="6">
        <v>2394580506</v>
      </c>
      <c r="E436" s="7">
        <v>45973</v>
      </c>
      <c r="F436" s="7">
        <v>45973</v>
      </c>
      <c r="G436" s="5">
        <v>15974855985</v>
      </c>
      <c r="H436" s="8">
        <v>28</v>
      </c>
      <c r="I436" s="13">
        <v>244.62</v>
      </c>
      <c r="J436" s="7">
        <v>46003</v>
      </c>
      <c r="K436" s="13">
        <v>200.51</v>
      </c>
      <c r="L436" s="7">
        <v>45980</v>
      </c>
      <c r="M436" s="8">
        <v>-23</v>
      </c>
      <c r="N436" s="8">
        <f t="shared" si="24"/>
        <v>7</v>
      </c>
      <c r="O436" s="15">
        <f t="shared" si="25"/>
        <v>-4611.7299999999996</v>
      </c>
      <c r="P436" s="15">
        <f t="shared" si="26"/>
        <v>1403.57</v>
      </c>
      <c r="Q436" s="8">
        <f t="shared" si="27"/>
        <v>30</v>
      </c>
    </row>
    <row r="437" spans="1:17" x14ac:dyDescent="0.25">
      <c r="A437" s="5" t="s">
        <v>12</v>
      </c>
      <c r="B437" s="5" t="s">
        <v>220</v>
      </c>
      <c r="C437" s="5" t="s">
        <v>238</v>
      </c>
      <c r="D437" s="6">
        <v>1476900491</v>
      </c>
      <c r="E437" s="7">
        <v>45973</v>
      </c>
      <c r="F437" s="7">
        <v>45973</v>
      </c>
      <c r="G437" s="5">
        <v>15984986520</v>
      </c>
      <c r="H437" s="8" t="s">
        <v>481</v>
      </c>
      <c r="I437" s="13">
        <v>3818.6</v>
      </c>
      <c r="J437" s="7">
        <v>46003</v>
      </c>
      <c r="K437" s="13">
        <v>3130</v>
      </c>
      <c r="L437" s="7">
        <v>45978</v>
      </c>
      <c r="M437" s="8">
        <v>-25</v>
      </c>
      <c r="N437" s="8">
        <f t="shared" si="24"/>
        <v>5</v>
      </c>
      <c r="O437" s="15">
        <f t="shared" si="25"/>
        <v>-78250</v>
      </c>
      <c r="P437" s="15">
        <f t="shared" si="26"/>
        <v>15650</v>
      </c>
      <c r="Q437" s="8">
        <f t="shared" si="27"/>
        <v>30</v>
      </c>
    </row>
    <row r="438" spans="1:17" x14ac:dyDescent="0.25">
      <c r="A438" s="5" t="s">
        <v>12</v>
      </c>
      <c r="B438" s="5" t="s">
        <v>220</v>
      </c>
      <c r="C438" s="5" t="s">
        <v>245</v>
      </c>
      <c r="D438" s="6">
        <v>2506120506</v>
      </c>
      <c r="E438" s="7">
        <v>45977</v>
      </c>
      <c r="F438" s="7">
        <v>45977</v>
      </c>
      <c r="G438" s="5">
        <v>16013767332</v>
      </c>
      <c r="H438" s="8" t="s">
        <v>482</v>
      </c>
      <c r="I438" s="13">
        <v>139.9</v>
      </c>
      <c r="J438" s="7">
        <v>46007</v>
      </c>
      <c r="K438" s="13">
        <v>114.67</v>
      </c>
      <c r="L438" s="7">
        <v>45985</v>
      </c>
      <c r="M438" s="8">
        <v>-22</v>
      </c>
      <c r="N438" s="8">
        <f t="shared" si="24"/>
        <v>8</v>
      </c>
      <c r="O438" s="15">
        <f t="shared" si="25"/>
        <v>-2522.7400000000002</v>
      </c>
      <c r="P438" s="15">
        <f t="shared" si="26"/>
        <v>917.36</v>
      </c>
      <c r="Q438" s="8">
        <f t="shared" si="27"/>
        <v>30</v>
      </c>
    </row>
    <row r="439" spans="1:17" x14ac:dyDescent="0.25">
      <c r="A439" s="5" t="s">
        <v>12</v>
      </c>
      <c r="B439" s="5" t="s">
        <v>220</v>
      </c>
      <c r="C439" s="5" t="s">
        <v>405</v>
      </c>
      <c r="D439" s="6">
        <v>1007390501</v>
      </c>
      <c r="E439" s="7">
        <v>45978</v>
      </c>
      <c r="F439" s="7">
        <v>45978</v>
      </c>
      <c r="G439" s="5">
        <v>16020802125</v>
      </c>
      <c r="H439" s="8" t="s">
        <v>483</v>
      </c>
      <c r="I439" s="13">
        <v>78477.09</v>
      </c>
      <c r="J439" s="7">
        <v>46008</v>
      </c>
      <c r="K439" s="13">
        <v>64325.48</v>
      </c>
      <c r="L439" s="7">
        <v>45985</v>
      </c>
      <c r="M439" s="8">
        <v>-23</v>
      </c>
      <c r="N439" s="8">
        <f t="shared" si="24"/>
        <v>7</v>
      </c>
      <c r="O439" s="15">
        <f t="shared" si="25"/>
        <v>-1479486.04</v>
      </c>
      <c r="P439" s="15">
        <f t="shared" si="26"/>
        <v>450278.36000000004</v>
      </c>
      <c r="Q439" s="8">
        <f t="shared" si="27"/>
        <v>30</v>
      </c>
    </row>
    <row r="440" spans="1:17" x14ac:dyDescent="0.25">
      <c r="A440" s="5" t="s">
        <v>12</v>
      </c>
      <c r="B440" s="5" t="s">
        <v>220</v>
      </c>
      <c r="C440" s="5" t="s">
        <v>484</v>
      </c>
      <c r="D440" s="6" t="s">
        <v>485</v>
      </c>
      <c r="E440" s="7">
        <v>45978</v>
      </c>
      <c r="F440" s="7">
        <v>45978</v>
      </c>
      <c r="G440" s="5">
        <v>16021374485</v>
      </c>
      <c r="H440" s="8">
        <v>44</v>
      </c>
      <c r="I440" s="13">
        <v>4060.16</v>
      </c>
      <c r="J440" s="7">
        <v>46008</v>
      </c>
      <c r="K440" s="13">
        <v>4060.16</v>
      </c>
      <c r="L440" s="7">
        <v>46003</v>
      </c>
      <c r="M440" s="8">
        <v>-26</v>
      </c>
      <c r="N440" s="8">
        <f t="shared" si="24"/>
        <v>25</v>
      </c>
      <c r="O440" s="15">
        <f t="shared" si="25"/>
        <v>-105564.16</v>
      </c>
      <c r="P440" s="15">
        <f t="shared" si="26"/>
        <v>101504</v>
      </c>
      <c r="Q440" s="8">
        <f t="shared" si="27"/>
        <v>30</v>
      </c>
    </row>
    <row r="441" spans="1:17" x14ac:dyDescent="0.25">
      <c r="A441" s="5" t="s">
        <v>12</v>
      </c>
      <c r="B441" s="5" t="s">
        <v>220</v>
      </c>
      <c r="C441" s="5" t="s">
        <v>230</v>
      </c>
      <c r="D441" s="6">
        <v>123490492</v>
      </c>
      <c r="E441" s="7">
        <v>45978</v>
      </c>
      <c r="F441" s="7">
        <v>45978</v>
      </c>
      <c r="G441" s="5">
        <v>16021664534</v>
      </c>
      <c r="H441" s="8" t="s">
        <v>486</v>
      </c>
      <c r="I441" s="13">
        <v>355.96</v>
      </c>
      <c r="J441" s="7">
        <v>46008</v>
      </c>
      <c r="K441" s="13">
        <v>291.77</v>
      </c>
      <c r="L441" s="7">
        <v>45985</v>
      </c>
      <c r="M441" s="8">
        <v>-23</v>
      </c>
      <c r="N441" s="8">
        <f t="shared" si="24"/>
        <v>7</v>
      </c>
      <c r="O441" s="15">
        <f t="shared" si="25"/>
        <v>-6710.7099999999991</v>
      </c>
      <c r="P441" s="15">
        <f t="shared" si="26"/>
        <v>2042.3899999999999</v>
      </c>
      <c r="Q441" s="8">
        <f t="shared" si="27"/>
        <v>30</v>
      </c>
    </row>
    <row r="442" spans="1:17" x14ac:dyDescent="0.25">
      <c r="A442" s="5" t="s">
        <v>12</v>
      </c>
      <c r="B442" s="5" t="s">
        <v>220</v>
      </c>
      <c r="C442" s="5" t="s">
        <v>487</v>
      </c>
      <c r="D442" s="6" t="s">
        <v>488</v>
      </c>
      <c r="E442" s="7">
        <v>45979</v>
      </c>
      <c r="F442" s="7">
        <v>45979</v>
      </c>
      <c r="G442" s="5">
        <v>16032334507</v>
      </c>
      <c r="H442" s="8" t="s">
        <v>489</v>
      </c>
      <c r="I442" s="13">
        <v>2500.41</v>
      </c>
      <c r="J442" s="7">
        <v>46009</v>
      </c>
      <c r="K442" s="13">
        <v>2500.41</v>
      </c>
      <c r="L442" s="7">
        <v>46002</v>
      </c>
      <c r="M442" s="8">
        <v>-7</v>
      </c>
      <c r="N442" s="8">
        <f t="shared" si="24"/>
        <v>23</v>
      </c>
      <c r="O442" s="15">
        <f t="shared" si="25"/>
        <v>-17502.87</v>
      </c>
      <c r="P442" s="15">
        <f t="shared" si="26"/>
        <v>57509.429999999993</v>
      </c>
      <c r="Q442" s="8">
        <f t="shared" si="27"/>
        <v>30</v>
      </c>
    </row>
    <row r="443" spans="1:17" x14ac:dyDescent="0.25">
      <c r="A443" s="5" t="s">
        <v>12</v>
      </c>
      <c r="B443" s="5" t="s">
        <v>220</v>
      </c>
      <c r="C443" s="5" t="s">
        <v>263</v>
      </c>
      <c r="D443" s="6">
        <v>1076070497</v>
      </c>
      <c r="E443" s="7">
        <v>45980</v>
      </c>
      <c r="F443" s="7">
        <v>45980</v>
      </c>
      <c r="G443" s="5">
        <v>16038746898</v>
      </c>
      <c r="H443" s="8">
        <v>2488</v>
      </c>
      <c r="I443" s="13">
        <v>169.09</v>
      </c>
      <c r="J443" s="7">
        <v>46010</v>
      </c>
      <c r="K443" s="13">
        <v>138.6</v>
      </c>
      <c r="L443" s="7">
        <v>45986</v>
      </c>
      <c r="M443" s="8">
        <v>-24</v>
      </c>
      <c r="N443" s="8">
        <f t="shared" si="24"/>
        <v>6</v>
      </c>
      <c r="O443" s="15">
        <f t="shared" si="25"/>
        <v>-3326.3999999999996</v>
      </c>
      <c r="P443" s="15">
        <f t="shared" si="26"/>
        <v>831.59999999999991</v>
      </c>
      <c r="Q443" s="8">
        <f t="shared" si="27"/>
        <v>30</v>
      </c>
    </row>
    <row r="444" spans="1:17" x14ac:dyDescent="0.25">
      <c r="A444" s="5" t="s">
        <v>12</v>
      </c>
      <c r="B444" s="5" t="s">
        <v>220</v>
      </c>
      <c r="C444" s="5" t="s">
        <v>490</v>
      </c>
      <c r="D444" s="6">
        <v>1444910465</v>
      </c>
      <c r="E444" s="7">
        <v>45981</v>
      </c>
      <c r="F444" s="7">
        <v>45981</v>
      </c>
      <c r="G444" s="5">
        <v>16043064273</v>
      </c>
      <c r="H444" s="8" t="s">
        <v>491</v>
      </c>
      <c r="I444" s="13">
        <v>181863.62</v>
      </c>
      <c r="J444" s="7">
        <v>46011</v>
      </c>
      <c r="K444" s="13">
        <v>149068.54</v>
      </c>
      <c r="L444" s="7">
        <v>45986</v>
      </c>
      <c r="M444" s="8">
        <v>-25</v>
      </c>
      <c r="N444" s="8">
        <f t="shared" si="24"/>
        <v>5</v>
      </c>
      <c r="O444" s="15">
        <f t="shared" si="25"/>
        <v>-3726713.5</v>
      </c>
      <c r="P444" s="15">
        <f t="shared" si="26"/>
        <v>745342.70000000007</v>
      </c>
      <c r="Q444" s="8">
        <f t="shared" si="27"/>
        <v>30</v>
      </c>
    </row>
    <row r="445" spans="1:17" x14ac:dyDescent="0.25">
      <c r="A445" s="5" t="s">
        <v>12</v>
      </c>
      <c r="B445" s="5" t="s">
        <v>220</v>
      </c>
      <c r="C445" s="5" t="s">
        <v>362</v>
      </c>
      <c r="D445" s="6" t="s">
        <v>363</v>
      </c>
      <c r="E445" s="7">
        <v>45985</v>
      </c>
      <c r="F445" s="7">
        <v>45985</v>
      </c>
      <c r="G445" s="5">
        <v>16066211248</v>
      </c>
      <c r="H445" s="8" t="s">
        <v>492</v>
      </c>
      <c r="I445" s="13">
        <v>52020.5</v>
      </c>
      <c r="J445" s="7">
        <v>46015</v>
      </c>
      <c r="K445" s="13">
        <v>52020.5</v>
      </c>
      <c r="L445" s="7">
        <v>45995</v>
      </c>
      <c r="M445" s="8">
        <v>-20</v>
      </c>
      <c r="N445" s="8">
        <f t="shared" si="24"/>
        <v>10</v>
      </c>
      <c r="O445" s="15">
        <f t="shared" si="25"/>
        <v>-1040410</v>
      </c>
      <c r="P445" s="15">
        <f t="shared" si="26"/>
        <v>520205</v>
      </c>
      <c r="Q445" s="8">
        <f t="shared" si="27"/>
        <v>30</v>
      </c>
    </row>
    <row r="446" spans="1:17" x14ac:dyDescent="0.25">
      <c r="A446" s="5" t="s">
        <v>12</v>
      </c>
      <c r="B446" s="5" t="s">
        <v>220</v>
      </c>
      <c r="C446" s="5" t="s">
        <v>230</v>
      </c>
      <c r="D446" s="6">
        <v>123490492</v>
      </c>
      <c r="E446" s="7">
        <v>45986</v>
      </c>
      <c r="F446" s="7">
        <v>45986</v>
      </c>
      <c r="G446" s="5">
        <v>16070894625</v>
      </c>
      <c r="H446" s="8" t="s">
        <v>493</v>
      </c>
      <c r="I446" s="13">
        <v>1160.6099999999999</v>
      </c>
      <c r="J446" s="7">
        <v>46016</v>
      </c>
      <c r="K446" s="13">
        <v>951.32</v>
      </c>
      <c r="L446" s="7">
        <v>45988</v>
      </c>
      <c r="M446" s="8">
        <v>-28</v>
      </c>
      <c r="N446" s="8">
        <f t="shared" si="24"/>
        <v>2</v>
      </c>
      <c r="O446" s="15">
        <f t="shared" si="25"/>
        <v>-26636.960000000003</v>
      </c>
      <c r="P446" s="15">
        <f t="shared" si="26"/>
        <v>1902.64</v>
      </c>
      <c r="Q446" s="8">
        <f t="shared" si="27"/>
        <v>30</v>
      </c>
    </row>
    <row r="447" spans="1:17" x14ac:dyDescent="0.25">
      <c r="A447" s="5" t="s">
        <v>12</v>
      </c>
      <c r="B447" s="5" t="s">
        <v>220</v>
      </c>
      <c r="C447" s="5" t="s">
        <v>494</v>
      </c>
      <c r="D447" s="6" t="s">
        <v>495</v>
      </c>
      <c r="E447" s="7">
        <v>45986</v>
      </c>
      <c r="F447" s="7">
        <v>45986</v>
      </c>
      <c r="G447" s="5">
        <v>16071769891</v>
      </c>
      <c r="H447" s="8">
        <v>38</v>
      </c>
      <c r="I447" s="13">
        <v>11915.38</v>
      </c>
      <c r="J447" s="7">
        <v>46016</v>
      </c>
      <c r="K447" s="13">
        <v>11915.38</v>
      </c>
      <c r="L447" s="7">
        <v>45993</v>
      </c>
      <c r="M447" s="8">
        <v>-23</v>
      </c>
      <c r="N447" s="8">
        <f t="shared" si="24"/>
        <v>7</v>
      </c>
      <c r="O447" s="15">
        <f t="shared" si="25"/>
        <v>-274053.74</v>
      </c>
      <c r="P447" s="15">
        <f t="shared" si="26"/>
        <v>83407.659999999989</v>
      </c>
      <c r="Q447" s="8">
        <f t="shared" si="27"/>
        <v>30</v>
      </c>
    </row>
    <row r="448" spans="1:17" x14ac:dyDescent="0.25">
      <c r="A448" s="5" t="s">
        <v>12</v>
      </c>
      <c r="B448" s="5" t="s">
        <v>220</v>
      </c>
      <c r="C448" s="5" t="s">
        <v>221</v>
      </c>
      <c r="D448" s="6" t="s">
        <v>222</v>
      </c>
      <c r="E448" s="7">
        <v>45987</v>
      </c>
      <c r="F448" s="7">
        <v>45987</v>
      </c>
      <c r="G448" s="5">
        <v>16078042822</v>
      </c>
      <c r="H448" s="8">
        <v>91</v>
      </c>
      <c r="I448" s="13">
        <v>13432.18</v>
      </c>
      <c r="J448" s="7">
        <v>46017</v>
      </c>
      <c r="K448" s="13">
        <v>13432.18</v>
      </c>
      <c r="L448" s="7">
        <v>45993</v>
      </c>
      <c r="M448" s="8">
        <v>-24</v>
      </c>
      <c r="N448" s="8">
        <f t="shared" si="24"/>
        <v>6</v>
      </c>
      <c r="O448" s="15">
        <f t="shared" si="25"/>
        <v>-322372.32</v>
      </c>
      <c r="P448" s="15">
        <f t="shared" si="26"/>
        <v>80593.08</v>
      </c>
      <c r="Q448" s="8">
        <f t="shared" si="27"/>
        <v>30</v>
      </c>
    </row>
    <row r="449" spans="1:17" x14ac:dyDescent="0.25">
      <c r="A449" s="5" t="s">
        <v>12</v>
      </c>
      <c r="B449" s="5" t="s">
        <v>220</v>
      </c>
      <c r="C449" s="5" t="s">
        <v>496</v>
      </c>
      <c r="D449" s="6" t="s">
        <v>497</v>
      </c>
      <c r="E449" s="7">
        <v>45988</v>
      </c>
      <c r="F449" s="7">
        <v>45988</v>
      </c>
      <c r="G449" s="5">
        <v>16090254788</v>
      </c>
      <c r="H449" s="8">
        <v>42</v>
      </c>
      <c r="I449" s="13">
        <v>9432.6299999999992</v>
      </c>
      <c r="J449" s="7">
        <v>46018</v>
      </c>
      <c r="K449" s="13">
        <v>9432.6299999999992</v>
      </c>
      <c r="L449" s="7">
        <v>45995</v>
      </c>
      <c r="M449" s="8">
        <v>-23</v>
      </c>
      <c r="N449" s="8">
        <f t="shared" si="24"/>
        <v>7</v>
      </c>
      <c r="O449" s="15">
        <f t="shared" si="25"/>
        <v>-216950.49</v>
      </c>
      <c r="P449" s="15">
        <f t="shared" si="26"/>
        <v>66028.409999999989</v>
      </c>
      <c r="Q449" s="8">
        <f t="shared" si="27"/>
        <v>30</v>
      </c>
    </row>
    <row r="450" spans="1:17" x14ac:dyDescent="0.25">
      <c r="A450" s="5" t="s">
        <v>12</v>
      </c>
      <c r="B450" s="5" t="s">
        <v>220</v>
      </c>
      <c r="C450" s="5" t="s">
        <v>342</v>
      </c>
      <c r="D450" s="6">
        <v>206110496</v>
      </c>
      <c r="E450" s="7">
        <v>45989</v>
      </c>
      <c r="F450" s="7">
        <v>45989</v>
      </c>
      <c r="G450" s="5">
        <v>16094153682</v>
      </c>
      <c r="H450" s="8">
        <v>251002345</v>
      </c>
      <c r="I450" s="13">
        <v>924.89</v>
      </c>
      <c r="J450" s="7">
        <v>46019</v>
      </c>
      <c r="K450" s="13">
        <v>758.11</v>
      </c>
      <c r="L450" s="7">
        <v>45993</v>
      </c>
      <c r="M450" s="8">
        <v>-26</v>
      </c>
      <c r="N450" s="8">
        <f t="shared" si="24"/>
        <v>4</v>
      </c>
      <c r="O450" s="15">
        <f t="shared" si="25"/>
        <v>-19710.86</v>
      </c>
      <c r="P450" s="15">
        <f t="shared" si="26"/>
        <v>3032.44</v>
      </c>
      <c r="Q450" s="8">
        <f t="shared" si="27"/>
        <v>30</v>
      </c>
    </row>
    <row r="451" spans="1:17" x14ac:dyDescent="0.25">
      <c r="A451" s="5" t="s">
        <v>12</v>
      </c>
      <c r="B451" s="5" t="s">
        <v>220</v>
      </c>
      <c r="C451" s="5" t="s">
        <v>242</v>
      </c>
      <c r="D451" s="6">
        <v>1047720493</v>
      </c>
      <c r="E451" s="7">
        <v>45989</v>
      </c>
      <c r="F451" s="7">
        <v>45989</v>
      </c>
      <c r="G451" s="5">
        <v>16099798603</v>
      </c>
      <c r="H451" s="8" t="s">
        <v>498</v>
      </c>
      <c r="I451" s="13">
        <v>292.8</v>
      </c>
      <c r="J451" s="7">
        <v>46019</v>
      </c>
      <c r="K451" s="13">
        <v>240</v>
      </c>
      <c r="L451" s="7">
        <v>45993</v>
      </c>
      <c r="M451" s="8">
        <v>-26</v>
      </c>
      <c r="N451" s="8">
        <f t="shared" ref="N451:N514" si="28">L451-F451</f>
        <v>4</v>
      </c>
      <c r="O451" s="15">
        <f t="shared" ref="O451:O514" si="29">M451*K451</f>
        <v>-6240</v>
      </c>
      <c r="P451" s="15">
        <f t="shared" ref="P451:P514" si="30">N451*K451</f>
        <v>960</v>
      </c>
      <c r="Q451" s="8">
        <f t="shared" ref="Q451:Q514" si="31">J451-F451</f>
        <v>30</v>
      </c>
    </row>
    <row r="452" spans="1:17" x14ac:dyDescent="0.25">
      <c r="A452" s="5" t="s">
        <v>12</v>
      </c>
      <c r="B452" s="5" t="s">
        <v>220</v>
      </c>
      <c r="C452" s="5" t="s">
        <v>251</v>
      </c>
      <c r="D452" s="6">
        <v>847360492</v>
      </c>
      <c r="E452" s="7">
        <v>45990</v>
      </c>
      <c r="F452" s="7">
        <v>45990</v>
      </c>
      <c r="G452" s="5">
        <v>16104073863</v>
      </c>
      <c r="H452" s="8">
        <v>1608</v>
      </c>
      <c r="I452" s="13">
        <v>836.53</v>
      </c>
      <c r="J452" s="7">
        <v>46020</v>
      </c>
      <c r="K452" s="13">
        <v>685.68</v>
      </c>
      <c r="L452" s="7">
        <v>45993</v>
      </c>
      <c r="M452" s="8">
        <v>-27</v>
      </c>
      <c r="N452" s="8">
        <f t="shared" si="28"/>
        <v>3</v>
      </c>
      <c r="O452" s="15">
        <f t="shared" si="29"/>
        <v>-18513.359999999997</v>
      </c>
      <c r="P452" s="15">
        <f t="shared" si="30"/>
        <v>2057.04</v>
      </c>
      <c r="Q452" s="8">
        <f t="shared" si="31"/>
        <v>30</v>
      </c>
    </row>
    <row r="453" spans="1:17" x14ac:dyDescent="0.25">
      <c r="A453" s="5" t="s">
        <v>12</v>
      </c>
      <c r="B453" s="5" t="s">
        <v>220</v>
      </c>
      <c r="C453" s="5" t="s">
        <v>276</v>
      </c>
      <c r="D453" s="6">
        <v>805720497</v>
      </c>
      <c r="E453" s="7">
        <v>45991</v>
      </c>
      <c r="F453" s="7">
        <v>45991</v>
      </c>
      <c r="G453" s="5">
        <v>16111816611</v>
      </c>
      <c r="H453" s="8" t="s">
        <v>499</v>
      </c>
      <c r="I453" s="13">
        <v>534.09</v>
      </c>
      <c r="J453" s="7">
        <v>46021</v>
      </c>
      <c r="K453" s="13">
        <v>437.78</v>
      </c>
      <c r="L453" s="7">
        <v>45993</v>
      </c>
      <c r="M453" s="8">
        <v>-28</v>
      </c>
      <c r="N453" s="8">
        <f t="shared" si="28"/>
        <v>2</v>
      </c>
      <c r="O453" s="15">
        <f t="shared" si="29"/>
        <v>-12257.84</v>
      </c>
      <c r="P453" s="15">
        <f t="shared" si="30"/>
        <v>875.56</v>
      </c>
      <c r="Q453" s="8">
        <f t="shared" si="31"/>
        <v>30</v>
      </c>
    </row>
    <row r="454" spans="1:17" x14ac:dyDescent="0.25">
      <c r="A454" s="5" t="s">
        <v>12</v>
      </c>
      <c r="B454" s="5" t="s">
        <v>220</v>
      </c>
      <c r="C454" s="5" t="s">
        <v>333</v>
      </c>
      <c r="D454" s="6">
        <v>1292670500</v>
      </c>
      <c r="E454" s="7">
        <v>45992</v>
      </c>
      <c r="F454" s="7">
        <v>45992</v>
      </c>
      <c r="G454" s="5">
        <v>16115753539</v>
      </c>
      <c r="H454" s="8" t="s">
        <v>500</v>
      </c>
      <c r="I454" s="13">
        <v>153.31</v>
      </c>
      <c r="J454" s="7">
        <v>46022</v>
      </c>
      <c r="K454" s="13">
        <v>153.31</v>
      </c>
      <c r="L454" s="7">
        <v>45995</v>
      </c>
      <c r="M454" s="8">
        <v>-27</v>
      </c>
      <c r="N454" s="8">
        <f t="shared" si="28"/>
        <v>3</v>
      </c>
      <c r="O454" s="15">
        <f t="shared" si="29"/>
        <v>-4139.37</v>
      </c>
      <c r="P454" s="15">
        <f t="shared" si="30"/>
        <v>459.93</v>
      </c>
      <c r="Q454" s="8">
        <f t="shared" si="31"/>
        <v>30</v>
      </c>
    </row>
    <row r="455" spans="1:17" x14ac:dyDescent="0.25">
      <c r="A455" s="5" t="s">
        <v>12</v>
      </c>
      <c r="B455" s="5" t="s">
        <v>220</v>
      </c>
      <c r="C455" s="5" t="s">
        <v>244</v>
      </c>
      <c r="D455" s="6">
        <v>1687620490</v>
      </c>
      <c r="E455" s="7">
        <v>45994</v>
      </c>
      <c r="F455" s="7">
        <v>45994</v>
      </c>
      <c r="G455" s="5">
        <v>16136751376</v>
      </c>
      <c r="H455" s="8">
        <v>2203</v>
      </c>
      <c r="I455" s="13">
        <v>596.98</v>
      </c>
      <c r="J455" s="7">
        <v>46024</v>
      </c>
      <c r="K455" s="13">
        <v>491.36</v>
      </c>
      <c r="L455" s="7">
        <v>45995</v>
      </c>
      <c r="M455" s="8">
        <v>-29</v>
      </c>
      <c r="N455" s="8">
        <f t="shared" si="28"/>
        <v>1</v>
      </c>
      <c r="O455" s="15">
        <f t="shared" si="29"/>
        <v>-14249.44</v>
      </c>
      <c r="P455" s="15">
        <f t="shared" si="30"/>
        <v>491.36</v>
      </c>
      <c r="Q455" s="8">
        <f t="shared" si="31"/>
        <v>30</v>
      </c>
    </row>
    <row r="456" spans="1:17" x14ac:dyDescent="0.25">
      <c r="A456" s="5" t="s">
        <v>12</v>
      </c>
      <c r="B456" s="5" t="s">
        <v>220</v>
      </c>
      <c r="C456" s="5" t="s">
        <v>397</v>
      </c>
      <c r="D456" s="6">
        <v>807400494</v>
      </c>
      <c r="E456" s="7">
        <v>45994</v>
      </c>
      <c r="F456" s="7">
        <v>45994</v>
      </c>
      <c r="G456" s="5">
        <v>16140975772</v>
      </c>
      <c r="H456" s="8">
        <v>1857</v>
      </c>
      <c r="I456" s="13">
        <v>47161.72</v>
      </c>
      <c r="J456" s="7">
        <v>46024</v>
      </c>
      <c r="K456" s="13">
        <v>38657.15</v>
      </c>
      <c r="L456" s="7">
        <v>45995</v>
      </c>
      <c r="M456" s="8">
        <v>-29</v>
      </c>
      <c r="N456" s="8">
        <f t="shared" si="28"/>
        <v>1</v>
      </c>
      <c r="O456" s="15">
        <f t="shared" si="29"/>
        <v>-1121057.3500000001</v>
      </c>
      <c r="P456" s="15">
        <f t="shared" si="30"/>
        <v>38657.15</v>
      </c>
      <c r="Q456" s="8">
        <f t="shared" si="31"/>
        <v>30</v>
      </c>
    </row>
    <row r="457" spans="1:17" x14ac:dyDescent="0.25">
      <c r="A457" s="5" t="s">
        <v>12</v>
      </c>
      <c r="B457" s="5" t="s">
        <v>220</v>
      </c>
      <c r="C457" s="5" t="s">
        <v>379</v>
      </c>
      <c r="D457" s="6" t="s">
        <v>380</v>
      </c>
      <c r="E457" s="7">
        <v>45994</v>
      </c>
      <c r="F457" s="7">
        <v>45994</v>
      </c>
      <c r="G457" s="5">
        <v>16142065802</v>
      </c>
      <c r="H457" s="8" t="s">
        <v>194</v>
      </c>
      <c r="I457" s="13">
        <v>11844.21</v>
      </c>
      <c r="J457" s="7">
        <v>46024</v>
      </c>
      <c r="K457" s="13">
        <v>11844.21</v>
      </c>
      <c r="L457" s="7">
        <v>46002</v>
      </c>
      <c r="M457" s="8">
        <v>-22</v>
      </c>
      <c r="N457" s="8">
        <f t="shared" si="28"/>
        <v>8</v>
      </c>
      <c r="O457" s="15">
        <f t="shared" si="29"/>
        <v>-260572.62</v>
      </c>
      <c r="P457" s="15">
        <f t="shared" si="30"/>
        <v>94753.68</v>
      </c>
      <c r="Q457" s="8">
        <f t="shared" si="31"/>
        <v>30</v>
      </c>
    </row>
    <row r="458" spans="1:17" x14ac:dyDescent="0.25">
      <c r="A458" s="5" t="s">
        <v>12</v>
      </c>
      <c r="B458" s="5" t="s">
        <v>220</v>
      </c>
      <c r="C458" s="5" t="s">
        <v>501</v>
      </c>
      <c r="D458" s="6" t="s">
        <v>502</v>
      </c>
      <c r="E458" s="7">
        <v>45995</v>
      </c>
      <c r="F458" s="7">
        <v>45995</v>
      </c>
      <c r="G458" s="5">
        <v>16159059561</v>
      </c>
      <c r="H458" s="8">
        <v>46</v>
      </c>
      <c r="I458" s="13">
        <v>9667.56</v>
      </c>
      <c r="J458" s="7">
        <v>46025</v>
      </c>
      <c r="K458" s="13">
        <v>9667.56</v>
      </c>
      <c r="L458" s="7">
        <v>46002</v>
      </c>
      <c r="M458" s="8">
        <v>-23</v>
      </c>
      <c r="N458" s="8">
        <f t="shared" si="28"/>
        <v>7</v>
      </c>
      <c r="O458" s="15">
        <f t="shared" si="29"/>
        <v>-222353.87999999998</v>
      </c>
      <c r="P458" s="15">
        <f t="shared" si="30"/>
        <v>67672.92</v>
      </c>
      <c r="Q458" s="8">
        <f t="shared" si="31"/>
        <v>30</v>
      </c>
    </row>
    <row r="459" spans="1:17" x14ac:dyDescent="0.25">
      <c r="A459" s="5" t="s">
        <v>12</v>
      </c>
      <c r="B459" s="5" t="s">
        <v>220</v>
      </c>
      <c r="C459" s="5" t="s">
        <v>288</v>
      </c>
      <c r="D459" s="6" t="s">
        <v>289</v>
      </c>
      <c r="E459" s="7">
        <v>45996</v>
      </c>
      <c r="F459" s="7">
        <v>45996</v>
      </c>
      <c r="G459" s="5">
        <v>16163023721</v>
      </c>
      <c r="H459" s="8" t="s">
        <v>503</v>
      </c>
      <c r="I459" s="13">
        <v>1226.56</v>
      </c>
      <c r="J459" s="7">
        <v>46026</v>
      </c>
      <c r="K459" s="13">
        <v>1005.38</v>
      </c>
      <c r="L459" s="7">
        <v>45996</v>
      </c>
      <c r="M459" s="8">
        <v>-30</v>
      </c>
      <c r="N459" s="8">
        <f t="shared" si="28"/>
        <v>0</v>
      </c>
      <c r="O459" s="15">
        <f t="shared" si="29"/>
        <v>-30161.4</v>
      </c>
      <c r="P459" s="15">
        <f t="shared" si="30"/>
        <v>0</v>
      </c>
      <c r="Q459" s="8">
        <f t="shared" si="31"/>
        <v>30</v>
      </c>
    </row>
    <row r="460" spans="1:17" x14ac:dyDescent="0.25">
      <c r="A460" s="5" t="s">
        <v>12</v>
      </c>
      <c r="B460" s="5" t="s">
        <v>220</v>
      </c>
      <c r="C460" s="5" t="s">
        <v>288</v>
      </c>
      <c r="D460" s="6" t="s">
        <v>289</v>
      </c>
      <c r="E460" s="7">
        <v>45996</v>
      </c>
      <c r="F460" s="7">
        <v>45996</v>
      </c>
      <c r="G460" s="5">
        <v>16163175980</v>
      </c>
      <c r="H460" s="8" t="s">
        <v>504</v>
      </c>
      <c r="I460" s="13">
        <v>1164.3699999999999</v>
      </c>
      <c r="J460" s="7">
        <v>46026</v>
      </c>
      <c r="K460" s="13">
        <v>954.4</v>
      </c>
      <c r="L460" s="7">
        <v>45996</v>
      </c>
      <c r="M460" s="8">
        <v>-30</v>
      </c>
      <c r="N460" s="8">
        <f t="shared" si="28"/>
        <v>0</v>
      </c>
      <c r="O460" s="15">
        <f t="shared" si="29"/>
        <v>-28632</v>
      </c>
      <c r="P460" s="15">
        <f t="shared" si="30"/>
        <v>0</v>
      </c>
      <c r="Q460" s="8">
        <f t="shared" si="31"/>
        <v>30</v>
      </c>
    </row>
    <row r="461" spans="1:17" x14ac:dyDescent="0.25">
      <c r="A461" s="5" t="s">
        <v>12</v>
      </c>
      <c r="B461" s="5" t="s">
        <v>220</v>
      </c>
      <c r="C461" s="5" t="s">
        <v>288</v>
      </c>
      <c r="D461" s="6" t="s">
        <v>289</v>
      </c>
      <c r="E461" s="7">
        <v>45996</v>
      </c>
      <c r="F461" s="7">
        <v>45996</v>
      </c>
      <c r="G461" s="5">
        <v>16163230256</v>
      </c>
      <c r="H461" s="8" t="s">
        <v>505</v>
      </c>
      <c r="I461" s="13">
        <v>396.51</v>
      </c>
      <c r="J461" s="7">
        <v>46026</v>
      </c>
      <c r="K461" s="13">
        <v>325.01</v>
      </c>
      <c r="L461" s="7">
        <v>45996</v>
      </c>
      <c r="M461" s="8">
        <v>-30</v>
      </c>
      <c r="N461" s="8">
        <f t="shared" si="28"/>
        <v>0</v>
      </c>
      <c r="O461" s="15">
        <f t="shared" si="29"/>
        <v>-9750.2999999999993</v>
      </c>
      <c r="P461" s="15">
        <f t="shared" si="30"/>
        <v>0</v>
      </c>
      <c r="Q461" s="8">
        <f t="shared" si="31"/>
        <v>30</v>
      </c>
    </row>
    <row r="462" spans="1:17" x14ac:dyDescent="0.25">
      <c r="A462" s="5" t="s">
        <v>12</v>
      </c>
      <c r="B462" s="5" t="s">
        <v>220</v>
      </c>
      <c r="C462" s="5" t="s">
        <v>292</v>
      </c>
      <c r="D462" s="6">
        <v>6563960480</v>
      </c>
      <c r="E462" s="7">
        <v>45996</v>
      </c>
      <c r="F462" s="7">
        <v>45996</v>
      </c>
      <c r="G462" s="5">
        <v>16170490551</v>
      </c>
      <c r="H462" s="8" t="s">
        <v>506</v>
      </c>
      <c r="I462" s="13">
        <v>3586.8</v>
      </c>
      <c r="J462" s="7">
        <v>46026</v>
      </c>
      <c r="K462" s="13">
        <v>2940</v>
      </c>
      <c r="L462" s="7">
        <v>46001</v>
      </c>
      <c r="M462" s="8">
        <v>-25</v>
      </c>
      <c r="N462" s="8">
        <f t="shared" si="28"/>
        <v>5</v>
      </c>
      <c r="O462" s="15">
        <f t="shared" si="29"/>
        <v>-73500</v>
      </c>
      <c r="P462" s="15">
        <f t="shared" si="30"/>
        <v>14700</v>
      </c>
      <c r="Q462" s="8">
        <f t="shared" si="31"/>
        <v>30</v>
      </c>
    </row>
    <row r="463" spans="1:17" x14ac:dyDescent="0.25">
      <c r="A463" s="5" t="s">
        <v>12</v>
      </c>
      <c r="B463" s="5" t="s">
        <v>220</v>
      </c>
      <c r="C463" s="5" t="s">
        <v>292</v>
      </c>
      <c r="D463" s="6">
        <v>6563960480</v>
      </c>
      <c r="E463" s="7">
        <v>45997</v>
      </c>
      <c r="F463" s="7">
        <v>45997</v>
      </c>
      <c r="G463" s="5">
        <v>16170509767</v>
      </c>
      <c r="H463" s="8" t="s">
        <v>507</v>
      </c>
      <c r="I463" s="13">
        <v>10760.4</v>
      </c>
      <c r="J463" s="7">
        <v>46027</v>
      </c>
      <c r="K463" s="13">
        <v>8820</v>
      </c>
      <c r="L463" s="7">
        <v>46001</v>
      </c>
      <c r="M463" s="8">
        <v>-26</v>
      </c>
      <c r="N463" s="8">
        <f t="shared" si="28"/>
        <v>4</v>
      </c>
      <c r="O463" s="15">
        <f t="shared" si="29"/>
        <v>-229320</v>
      </c>
      <c r="P463" s="15">
        <f t="shared" si="30"/>
        <v>35280</v>
      </c>
      <c r="Q463" s="8">
        <f t="shared" si="31"/>
        <v>30</v>
      </c>
    </row>
    <row r="464" spans="1:17" x14ac:dyDescent="0.25">
      <c r="A464" s="5" t="s">
        <v>12</v>
      </c>
      <c r="B464" s="5" t="s">
        <v>220</v>
      </c>
      <c r="C464" s="5" t="s">
        <v>245</v>
      </c>
      <c r="D464" s="6">
        <v>2506120506</v>
      </c>
      <c r="E464" s="7">
        <v>45998</v>
      </c>
      <c r="F464" s="7">
        <v>45998</v>
      </c>
      <c r="G464" s="5">
        <v>16176101865</v>
      </c>
      <c r="H464" s="8" t="s">
        <v>508</v>
      </c>
      <c r="I464" s="13">
        <v>15.99</v>
      </c>
      <c r="J464" s="7">
        <v>46028</v>
      </c>
      <c r="K464" s="13">
        <v>13.11</v>
      </c>
      <c r="L464" s="7">
        <v>46001</v>
      </c>
      <c r="M464" s="8">
        <v>-27</v>
      </c>
      <c r="N464" s="8">
        <f t="shared" si="28"/>
        <v>3</v>
      </c>
      <c r="O464" s="15">
        <f t="shared" si="29"/>
        <v>-353.96999999999997</v>
      </c>
      <c r="P464" s="15">
        <f t="shared" si="30"/>
        <v>39.33</v>
      </c>
      <c r="Q464" s="8">
        <f t="shared" si="31"/>
        <v>30</v>
      </c>
    </row>
    <row r="465" spans="1:17" x14ac:dyDescent="0.25">
      <c r="A465" s="5" t="s">
        <v>12</v>
      </c>
      <c r="B465" s="5" t="s">
        <v>220</v>
      </c>
      <c r="C465" s="5" t="s">
        <v>14</v>
      </c>
      <c r="D465" s="6">
        <v>1334410493</v>
      </c>
      <c r="E465" s="7">
        <v>46000</v>
      </c>
      <c r="F465" s="7">
        <v>46000</v>
      </c>
      <c r="G465" s="5">
        <v>16183528227</v>
      </c>
      <c r="H465" s="8">
        <v>47</v>
      </c>
      <c r="I465" s="13">
        <v>42700</v>
      </c>
      <c r="J465" s="7">
        <v>46030</v>
      </c>
      <c r="K465" s="13">
        <v>35000</v>
      </c>
      <c r="L465" s="7">
        <v>46002</v>
      </c>
      <c r="M465" s="8">
        <v>-28</v>
      </c>
      <c r="N465" s="8">
        <f t="shared" si="28"/>
        <v>2</v>
      </c>
      <c r="O465" s="15">
        <f t="shared" si="29"/>
        <v>-980000</v>
      </c>
      <c r="P465" s="15">
        <f t="shared" si="30"/>
        <v>70000</v>
      </c>
      <c r="Q465" s="8">
        <f t="shared" si="31"/>
        <v>30</v>
      </c>
    </row>
    <row r="466" spans="1:17" x14ac:dyDescent="0.25">
      <c r="A466" s="5" t="s">
        <v>12</v>
      </c>
      <c r="B466" s="5" t="s">
        <v>220</v>
      </c>
      <c r="C466" s="5" t="s">
        <v>272</v>
      </c>
      <c r="D466" s="6">
        <v>1615950498</v>
      </c>
      <c r="E466" s="7">
        <v>46002</v>
      </c>
      <c r="F466" s="7">
        <v>46002</v>
      </c>
      <c r="G466" s="5">
        <v>16193802654</v>
      </c>
      <c r="H466" s="8" t="s">
        <v>509</v>
      </c>
      <c r="I466" s="13">
        <v>1815.01</v>
      </c>
      <c r="J466" s="7">
        <v>46032</v>
      </c>
      <c r="K466" s="13">
        <v>1487.71</v>
      </c>
      <c r="L466" s="7">
        <v>46003</v>
      </c>
      <c r="M466" s="8">
        <v>-29</v>
      </c>
      <c r="N466" s="8">
        <f t="shared" si="28"/>
        <v>1</v>
      </c>
      <c r="O466" s="15">
        <f t="shared" si="29"/>
        <v>-43143.590000000004</v>
      </c>
      <c r="P466" s="15">
        <f t="shared" si="30"/>
        <v>1487.71</v>
      </c>
      <c r="Q466" s="8">
        <f t="shared" si="31"/>
        <v>30</v>
      </c>
    </row>
    <row r="467" spans="1:17" x14ac:dyDescent="0.25">
      <c r="A467" s="5" t="s">
        <v>12</v>
      </c>
      <c r="B467" s="5" t="s">
        <v>220</v>
      </c>
      <c r="C467" s="5" t="s">
        <v>272</v>
      </c>
      <c r="D467" s="6">
        <v>1615950498</v>
      </c>
      <c r="E467" s="7">
        <v>46002</v>
      </c>
      <c r="F467" s="7">
        <v>46002</v>
      </c>
      <c r="G467" s="5">
        <v>16193921377</v>
      </c>
      <c r="H467" s="8" t="s">
        <v>510</v>
      </c>
      <c r="I467" s="13">
        <v>18</v>
      </c>
      <c r="J467" s="7">
        <v>46032</v>
      </c>
      <c r="K467" s="13">
        <v>14.75</v>
      </c>
      <c r="L467" s="7">
        <v>46003</v>
      </c>
      <c r="M467" s="8">
        <v>-29</v>
      </c>
      <c r="N467" s="8">
        <f t="shared" si="28"/>
        <v>1</v>
      </c>
      <c r="O467" s="15">
        <f t="shared" si="29"/>
        <v>-427.75</v>
      </c>
      <c r="P467" s="15">
        <f t="shared" si="30"/>
        <v>14.75</v>
      </c>
      <c r="Q467" s="8">
        <f t="shared" si="31"/>
        <v>30</v>
      </c>
    </row>
    <row r="468" spans="1:17" x14ac:dyDescent="0.25">
      <c r="A468" s="5" t="s">
        <v>12</v>
      </c>
      <c r="B468" s="5" t="s">
        <v>220</v>
      </c>
      <c r="C468" s="5" t="s">
        <v>235</v>
      </c>
      <c r="D468" s="6">
        <v>5749120480</v>
      </c>
      <c r="E468" s="7">
        <v>46001</v>
      </c>
      <c r="F468" s="7">
        <v>46001</v>
      </c>
      <c r="G468" s="5">
        <v>16201277822</v>
      </c>
      <c r="H468" s="8" t="s">
        <v>511</v>
      </c>
      <c r="I468" s="13">
        <v>9331</v>
      </c>
      <c r="J468" s="7">
        <v>46031</v>
      </c>
      <c r="K468" s="13">
        <v>7648.36</v>
      </c>
      <c r="L468" s="7">
        <v>46003</v>
      </c>
      <c r="M468" s="8">
        <v>-28</v>
      </c>
      <c r="N468" s="8">
        <f t="shared" si="28"/>
        <v>2</v>
      </c>
      <c r="O468" s="15">
        <f t="shared" si="29"/>
        <v>-214154.08</v>
      </c>
      <c r="P468" s="15">
        <f t="shared" si="30"/>
        <v>15296.72</v>
      </c>
      <c r="Q468" s="8">
        <f t="shared" si="31"/>
        <v>30</v>
      </c>
    </row>
    <row r="469" spans="1:17" x14ac:dyDescent="0.25">
      <c r="A469" s="5" t="s">
        <v>12</v>
      </c>
      <c r="B469" s="5" t="s">
        <v>220</v>
      </c>
      <c r="C469" s="5" t="s">
        <v>347</v>
      </c>
      <c r="D469" s="6">
        <v>2310270125</v>
      </c>
      <c r="E469" s="7">
        <v>46002</v>
      </c>
      <c r="F469" s="7">
        <v>46002</v>
      </c>
      <c r="G469" s="5">
        <v>16210202509</v>
      </c>
      <c r="H469" s="8" t="s">
        <v>512</v>
      </c>
      <c r="I469" s="13">
        <v>9729.5</v>
      </c>
      <c r="J469" s="7">
        <v>46032</v>
      </c>
      <c r="K469" s="13">
        <v>7975</v>
      </c>
      <c r="L469" s="7">
        <v>46003</v>
      </c>
      <c r="M469" s="8">
        <v>-29</v>
      </c>
      <c r="N469" s="8">
        <f t="shared" si="28"/>
        <v>1</v>
      </c>
      <c r="O469" s="15">
        <f t="shared" si="29"/>
        <v>-231275</v>
      </c>
      <c r="P469" s="15">
        <f t="shared" si="30"/>
        <v>7975</v>
      </c>
      <c r="Q469" s="8">
        <f t="shared" si="31"/>
        <v>30</v>
      </c>
    </row>
    <row r="470" spans="1:17" x14ac:dyDescent="0.25">
      <c r="A470" s="5" t="s">
        <v>12</v>
      </c>
      <c r="B470" s="5" t="s">
        <v>513</v>
      </c>
      <c r="C470" s="5" t="s">
        <v>514</v>
      </c>
      <c r="D470" s="6">
        <v>1944260221</v>
      </c>
      <c r="E470" s="7">
        <v>45645</v>
      </c>
      <c r="F470" s="7">
        <v>45645</v>
      </c>
      <c r="G470" s="5">
        <v>13641224709</v>
      </c>
      <c r="H470" s="8" t="s">
        <v>515</v>
      </c>
      <c r="I470" s="13">
        <v>3080.5</v>
      </c>
      <c r="J470" s="7">
        <v>45675</v>
      </c>
      <c r="K470" s="13">
        <v>2525</v>
      </c>
      <c r="L470" s="7">
        <v>45671</v>
      </c>
      <c r="M470" s="8">
        <v>-4</v>
      </c>
      <c r="N470" s="8">
        <f t="shared" si="28"/>
        <v>26</v>
      </c>
      <c r="O470" s="15">
        <f t="shared" si="29"/>
        <v>-10100</v>
      </c>
      <c r="P470" s="15">
        <f t="shared" si="30"/>
        <v>65650</v>
      </c>
      <c r="Q470" s="8">
        <f t="shared" si="31"/>
        <v>30</v>
      </c>
    </row>
    <row r="471" spans="1:17" x14ac:dyDescent="0.25">
      <c r="A471" s="5" t="s">
        <v>12</v>
      </c>
      <c r="B471" s="5" t="s">
        <v>513</v>
      </c>
      <c r="C471" s="5" t="s">
        <v>516</v>
      </c>
      <c r="D471" s="6">
        <v>488410010</v>
      </c>
      <c r="E471" s="7">
        <v>45664</v>
      </c>
      <c r="F471" s="7">
        <v>45664</v>
      </c>
      <c r="G471" s="5">
        <v>13737262012</v>
      </c>
      <c r="H471" s="8">
        <v>6820241220002990</v>
      </c>
      <c r="I471" s="13">
        <v>20545.03</v>
      </c>
      <c r="J471" s="7">
        <v>45694</v>
      </c>
      <c r="K471" s="13">
        <v>16840.189999999999</v>
      </c>
      <c r="L471" s="7">
        <v>45680</v>
      </c>
      <c r="M471" s="8">
        <v>-14</v>
      </c>
      <c r="N471" s="8">
        <f t="shared" si="28"/>
        <v>16</v>
      </c>
      <c r="O471" s="15">
        <f t="shared" si="29"/>
        <v>-235762.65999999997</v>
      </c>
      <c r="P471" s="15">
        <f t="shared" si="30"/>
        <v>269443.03999999998</v>
      </c>
      <c r="Q471" s="8">
        <f t="shared" si="31"/>
        <v>30</v>
      </c>
    </row>
    <row r="472" spans="1:17" x14ac:dyDescent="0.25">
      <c r="A472" s="5" t="s">
        <v>12</v>
      </c>
      <c r="B472" s="5" t="s">
        <v>513</v>
      </c>
      <c r="C472" s="5" t="s">
        <v>517</v>
      </c>
      <c r="D472" s="6">
        <v>433790490</v>
      </c>
      <c r="E472" s="7">
        <v>45665</v>
      </c>
      <c r="F472" s="7">
        <v>45665</v>
      </c>
      <c r="G472" s="5">
        <v>13740457329</v>
      </c>
      <c r="H472" s="8">
        <v>202408000132</v>
      </c>
      <c r="I472" s="13">
        <v>8774.24</v>
      </c>
      <c r="J472" s="7">
        <v>45695</v>
      </c>
      <c r="K472" s="13">
        <v>7192</v>
      </c>
      <c r="L472" s="7">
        <v>45671</v>
      </c>
      <c r="M472" s="8">
        <v>-24</v>
      </c>
      <c r="N472" s="8">
        <f t="shared" si="28"/>
        <v>6</v>
      </c>
      <c r="O472" s="15">
        <f t="shared" si="29"/>
        <v>-172608</v>
      </c>
      <c r="P472" s="15">
        <f t="shared" si="30"/>
        <v>43152</v>
      </c>
      <c r="Q472" s="8">
        <f t="shared" si="31"/>
        <v>30</v>
      </c>
    </row>
    <row r="473" spans="1:17" x14ac:dyDescent="0.25">
      <c r="A473" s="5" t="s">
        <v>12</v>
      </c>
      <c r="B473" s="5" t="s">
        <v>513</v>
      </c>
      <c r="C473" s="5" t="s">
        <v>518</v>
      </c>
      <c r="D473" s="6" t="s">
        <v>519</v>
      </c>
      <c r="E473" s="7">
        <v>45672</v>
      </c>
      <c r="F473" s="7">
        <v>45672</v>
      </c>
      <c r="G473" s="5">
        <v>13801300596</v>
      </c>
      <c r="H473" s="8" t="s">
        <v>520</v>
      </c>
      <c r="I473" s="13">
        <v>1999.99</v>
      </c>
      <c r="J473" s="7">
        <v>45702</v>
      </c>
      <c r="K473" s="13">
        <v>1999.99</v>
      </c>
      <c r="L473" s="7">
        <v>45678</v>
      </c>
      <c r="M473" s="8">
        <v>-24</v>
      </c>
      <c r="N473" s="8">
        <f t="shared" si="28"/>
        <v>6</v>
      </c>
      <c r="O473" s="15">
        <f t="shared" si="29"/>
        <v>-47999.76</v>
      </c>
      <c r="P473" s="15">
        <f t="shared" si="30"/>
        <v>11999.94</v>
      </c>
      <c r="Q473" s="8">
        <f t="shared" si="31"/>
        <v>30</v>
      </c>
    </row>
    <row r="474" spans="1:17" x14ac:dyDescent="0.25">
      <c r="A474" s="5" t="s">
        <v>12</v>
      </c>
      <c r="B474" s="5" t="s">
        <v>513</v>
      </c>
      <c r="C474" s="5" t="s">
        <v>521</v>
      </c>
      <c r="D474" s="6">
        <v>80062590379</v>
      </c>
      <c r="E474" s="7">
        <v>45680</v>
      </c>
      <c r="F474" s="7">
        <v>45680</v>
      </c>
      <c r="G474" s="5">
        <v>13889320410</v>
      </c>
      <c r="H474" s="8" t="s">
        <v>522</v>
      </c>
      <c r="I474" s="13">
        <v>198</v>
      </c>
      <c r="J474" s="7">
        <v>45710</v>
      </c>
      <c r="K474" s="13">
        <v>162.29</v>
      </c>
      <c r="L474" s="7">
        <v>45692</v>
      </c>
      <c r="M474" s="8">
        <v>-18</v>
      </c>
      <c r="N474" s="8">
        <f t="shared" si="28"/>
        <v>12</v>
      </c>
      <c r="O474" s="15">
        <f t="shared" si="29"/>
        <v>-2921.22</v>
      </c>
      <c r="P474" s="15">
        <f t="shared" si="30"/>
        <v>1947.48</v>
      </c>
      <c r="Q474" s="8">
        <f t="shared" si="31"/>
        <v>30</v>
      </c>
    </row>
    <row r="475" spans="1:17" x14ac:dyDescent="0.25">
      <c r="A475" s="5" t="s">
        <v>12</v>
      </c>
      <c r="B475" s="5" t="s">
        <v>513</v>
      </c>
      <c r="C475" s="5" t="s">
        <v>523</v>
      </c>
      <c r="D475" s="6">
        <v>2004250474</v>
      </c>
      <c r="E475" s="7">
        <v>45681</v>
      </c>
      <c r="F475" s="7">
        <v>45681</v>
      </c>
      <c r="G475" s="5">
        <v>13894020329</v>
      </c>
      <c r="H475" s="10">
        <v>41760</v>
      </c>
      <c r="I475" s="13">
        <v>2928</v>
      </c>
      <c r="J475" s="7">
        <v>45711</v>
      </c>
      <c r="K475" s="13">
        <v>2400</v>
      </c>
      <c r="L475" s="7">
        <v>45688</v>
      </c>
      <c r="M475" s="8">
        <v>-23</v>
      </c>
      <c r="N475" s="8">
        <f t="shared" si="28"/>
        <v>7</v>
      </c>
      <c r="O475" s="15">
        <f t="shared" si="29"/>
        <v>-55200</v>
      </c>
      <c r="P475" s="15">
        <f t="shared" si="30"/>
        <v>16800</v>
      </c>
      <c r="Q475" s="8">
        <f t="shared" si="31"/>
        <v>30</v>
      </c>
    </row>
    <row r="476" spans="1:17" x14ac:dyDescent="0.25">
      <c r="A476" s="5" t="s">
        <v>12</v>
      </c>
      <c r="B476" s="5" t="s">
        <v>513</v>
      </c>
      <c r="C476" s="5" t="s">
        <v>524</v>
      </c>
      <c r="D476" s="6">
        <v>1035310414</v>
      </c>
      <c r="E476" s="7">
        <v>45686</v>
      </c>
      <c r="F476" s="7">
        <v>45686</v>
      </c>
      <c r="G476" s="5">
        <v>13919342453</v>
      </c>
      <c r="H476" s="8" t="s">
        <v>525</v>
      </c>
      <c r="I476" s="13">
        <v>12311.02</v>
      </c>
      <c r="J476" s="7">
        <v>45716</v>
      </c>
      <c r="K476" s="13">
        <v>10091</v>
      </c>
      <c r="L476" s="7">
        <v>45692</v>
      </c>
      <c r="M476" s="8">
        <v>-24</v>
      </c>
      <c r="N476" s="8">
        <f t="shared" si="28"/>
        <v>6</v>
      </c>
      <c r="O476" s="15">
        <f t="shared" si="29"/>
        <v>-242184</v>
      </c>
      <c r="P476" s="15">
        <f t="shared" si="30"/>
        <v>60546</v>
      </c>
      <c r="Q476" s="8">
        <f t="shared" si="31"/>
        <v>30</v>
      </c>
    </row>
    <row r="477" spans="1:17" x14ac:dyDescent="0.25">
      <c r="A477" s="5" t="s">
        <v>12</v>
      </c>
      <c r="B477" s="5" t="s">
        <v>513</v>
      </c>
      <c r="C477" s="5" t="s">
        <v>526</v>
      </c>
      <c r="D477" s="6">
        <v>2966340230</v>
      </c>
      <c r="E477" s="7">
        <v>45687</v>
      </c>
      <c r="F477" s="7">
        <v>45687</v>
      </c>
      <c r="G477" s="5">
        <v>13927368866</v>
      </c>
      <c r="H477" s="8" t="s">
        <v>527</v>
      </c>
      <c r="I477" s="13">
        <v>1000</v>
      </c>
      <c r="J477" s="7">
        <v>45717</v>
      </c>
      <c r="K477" s="13">
        <v>1000</v>
      </c>
      <c r="L477" s="7">
        <v>45692</v>
      </c>
      <c r="M477" s="8">
        <v>-25</v>
      </c>
      <c r="N477" s="8">
        <f t="shared" si="28"/>
        <v>5</v>
      </c>
      <c r="O477" s="15">
        <f t="shared" si="29"/>
        <v>-25000</v>
      </c>
      <c r="P477" s="15">
        <f t="shared" si="30"/>
        <v>5000</v>
      </c>
      <c r="Q477" s="8">
        <f t="shared" si="31"/>
        <v>30</v>
      </c>
    </row>
    <row r="478" spans="1:17" x14ac:dyDescent="0.25">
      <c r="A478" s="5" t="s">
        <v>12</v>
      </c>
      <c r="B478" s="5" t="s">
        <v>513</v>
      </c>
      <c r="C478" s="5" t="s">
        <v>528</v>
      </c>
      <c r="D478" s="6" t="s">
        <v>529</v>
      </c>
      <c r="E478" s="7">
        <v>45690</v>
      </c>
      <c r="F478" s="7">
        <v>45690</v>
      </c>
      <c r="G478" s="5">
        <v>13947121016</v>
      </c>
      <c r="H478" s="8" t="s">
        <v>530</v>
      </c>
      <c r="I478" s="13">
        <v>1988.59</v>
      </c>
      <c r="J478" s="7">
        <v>45720</v>
      </c>
      <c r="K478" s="13">
        <v>1988.59</v>
      </c>
      <c r="L478" s="7">
        <v>45692</v>
      </c>
      <c r="M478" s="8">
        <v>-28</v>
      </c>
      <c r="N478" s="8">
        <f t="shared" si="28"/>
        <v>2</v>
      </c>
      <c r="O478" s="15">
        <f t="shared" si="29"/>
        <v>-55680.52</v>
      </c>
      <c r="P478" s="15">
        <f t="shared" si="30"/>
        <v>3977.18</v>
      </c>
      <c r="Q478" s="8">
        <f t="shared" si="31"/>
        <v>30</v>
      </c>
    </row>
    <row r="479" spans="1:17" x14ac:dyDescent="0.25">
      <c r="A479" s="5" t="s">
        <v>12</v>
      </c>
      <c r="B479" s="5" t="s">
        <v>513</v>
      </c>
      <c r="C479" s="5" t="s">
        <v>531</v>
      </c>
      <c r="D479" s="6">
        <v>1196930497</v>
      </c>
      <c r="E479" s="7">
        <v>45692</v>
      </c>
      <c r="F479" s="7">
        <v>45692</v>
      </c>
      <c r="G479" s="5">
        <v>13965797177</v>
      </c>
      <c r="H479" s="8">
        <v>54</v>
      </c>
      <c r="I479" s="13">
        <v>2079.86</v>
      </c>
      <c r="J479" s="7">
        <v>45722</v>
      </c>
      <c r="K479" s="13">
        <v>1704.8</v>
      </c>
      <c r="L479" s="7">
        <v>45695</v>
      </c>
      <c r="M479" s="8">
        <v>-27</v>
      </c>
      <c r="N479" s="8">
        <f t="shared" si="28"/>
        <v>3</v>
      </c>
      <c r="O479" s="15">
        <f t="shared" si="29"/>
        <v>-46029.599999999999</v>
      </c>
      <c r="P479" s="15">
        <f t="shared" si="30"/>
        <v>5114.3999999999996</v>
      </c>
      <c r="Q479" s="8">
        <f t="shared" si="31"/>
        <v>30</v>
      </c>
    </row>
    <row r="480" spans="1:17" x14ac:dyDescent="0.25">
      <c r="A480" s="5" t="s">
        <v>12</v>
      </c>
      <c r="B480" s="5" t="s">
        <v>513</v>
      </c>
      <c r="C480" s="5" t="s">
        <v>517</v>
      </c>
      <c r="D480" s="6">
        <v>433790490</v>
      </c>
      <c r="E480" s="7">
        <v>45694</v>
      </c>
      <c r="F480" s="7">
        <v>45694</v>
      </c>
      <c r="G480" s="5">
        <v>13983274414</v>
      </c>
      <c r="H480" s="8">
        <v>202508000011</v>
      </c>
      <c r="I480" s="13">
        <v>2342.4</v>
      </c>
      <c r="J480" s="7">
        <v>45724</v>
      </c>
      <c r="K480" s="13">
        <v>1920</v>
      </c>
      <c r="L480" s="7">
        <v>45699</v>
      </c>
      <c r="M480" s="8">
        <v>-25</v>
      </c>
      <c r="N480" s="8">
        <f t="shared" si="28"/>
        <v>5</v>
      </c>
      <c r="O480" s="15">
        <f t="shared" si="29"/>
        <v>-48000</v>
      </c>
      <c r="P480" s="15">
        <f t="shared" si="30"/>
        <v>9600</v>
      </c>
      <c r="Q480" s="8">
        <f t="shared" si="31"/>
        <v>30</v>
      </c>
    </row>
    <row r="481" spans="1:17" x14ac:dyDescent="0.25">
      <c r="A481" s="5" t="s">
        <v>12</v>
      </c>
      <c r="B481" s="5" t="s">
        <v>513</v>
      </c>
      <c r="C481" s="5" t="s">
        <v>532</v>
      </c>
      <c r="D481" s="6">
        <v>2530170469</v>
      </c>
      <c r="E481" s="7">
        <v>45695</v>
      </c>
      <c r="F481" s="7">
        <v>45695</v>
      </c>
      <c r="G481" s="5">
        <v>13990477631</v>
      </c>
      <c r="H481" s="8">
        <v>5</v>
      </c>
      <c r="I481" s="13">
        <v>2000</v>
      </c>
      <c r="J481" s="7">
        <v>45725</v>
      </c>
      <c r="K481" s="13">
        <v>2000</v>
      </c>
      <c r="L481" s="7">
        <v>45702</v>
      </c>
      <c r="M481" s="8">
        <v>-23</v>
      </c>
      <c r="N481" s="8">
        <f t="shared" si="28"/>
        <v>7</v>
      </c>
      <c r="O481" s="15">
        <f t="shared" si="29"/>
        <v>-46000</v>
      </c>
      <c r="P481" s="15">
        <f t="shared" si="30"/>
        <v>14000</v>
      </c>
      <c r="Q481" s="8">
        <f t="shared" si="31"/>
        <v>30</v>
      </c>
    </row>
    <row r="482" spans="1:17" x14ac:dyDescent="0.25">
      <c r="A482" s="5" t="s">
        <v>12</v>
      </c>
      <c r="B482" s="5" t="s">
        <v>513</v>
      </c>
      <c r="C482" s="5" t="s">
        <v>533</v>
      </c>
      <c r="D482" s="6">
        <v>2641030420</v>
      </c>
      <c r="E482" s="7">
        <v>45695</v>
      </c>
      <c r="F482" s="7">
        <v>45695</v>
      </c>
      <c r="G482" s="5">
        <v>13992507188</v>
      </c>
      <c r="H482" s="8">
        <v>102</v>
      </c>
      <c r="I482" s="13">
        <v>280</v>
      </c>
      <c r="J482" s="7">
        <v>45725</v>
      </c>
      <c r="K482" s="13">
        <v>280</v>
      </c>
      <c r="L482" s="7">
        <v>45699</v>
      </c>
      <c r="M482" s="8">
        <v>-26</v>
      </c>
      <c r="N482" s="8">
        <f t="shared" si="28"/>
        <v>4</v>
      </c>
      <c r="O482" s="15">
        <f t="shared" si="29"/>
        <v>-7280</v>
      </c>
      <c r="P482" s="15">
        <f t="shared" si="30"/>
        <v>1120</v>
      </c>
      <c r="Q482" s="8">
        <f t="shared" si="31"/>
        <v>30</v>
      </c>
    </row>
    <row r="483" spans="1:17" x14ac:dyDescent="0.25">
      <c r="A483" s="5" t="s">
        <v>12</v>
      </c>
      <c r="B483" s="5" t="s">
        <v>513</v>
      </c>
      <c r="C483" s="5" t="s">
        <v>534</v>
      </c>
      <c r="D483" s="6">
        <v>3509620484</v>
      </c>
      <c r="E483" s="7">
        <v>45695</v>
      </c>
      <c r="F483" s="7">
        <v>45695</v>
      </c>
      <c r="G483" s="5">
        <v>13996403862</v>
      </c>
      <c r="H483" s="8">
        <v>991</v>
      </c>
      <c r="I483" s="13">
        <v>32331.46</v>
      </c>
      <c r="J483" s="7">
        <v>45725</v>
      </c>
      <c r="K483" s="13">
        <v>26501.200000000001</v>
      </c>
      <c r="L483" s="7">
        <v>45699</v>
      </c>
      <c r="M483" s="8">
        <v>-26</v>
      </c>
      <c r="N483" s="8">
        <f t="shared" si="28"/>
        <v>4</v>
      </c>
      <c r="O483" s="15">
        <f t="shared" si="29"/>
        <v>-689031.20000000007</v>
      </c>
      <c r="P483" s="15">
        <f t="shared" si="30"/>
        <v>106004.8</v>
      </c>
      <c r="Q483" s="8">
        <f t="shared" si="31"/>
        <v>30</v>
      </c>
    </row>
    <row r="484" spans="1:17" x14ac:dyDescent="0.25">
      <c r="A484" s="5" t="s">
        <v>12</v>
      </c>
      <c r="B484" s="5" t="s">
        <v>513</v>
      </c>
      <c r="C484" s="5" t="s">
        <v>534</v>
      </c>
      <c r="D484" s="6">
        <v>3509620484</v>
      </c>
      <c r="E484" s="7">
        <v>45695</v>
      </c>
      <c r="F484" s="7">
        <v>45695</v>
      </c>
      <c r="G484" s="5">
        <v>13996404357</v>
      </c>
      <c r="H484" s="8">
        <v>992</v>
      </c>
      <c r="I484" s="13">
        <v>2037.4</v>
      </c>
      <c r="J484" s="7">
        <v>45725</v>
      </c>
      <c r="K484" s="13">
        <v>1670</v>
      </c>
      <c r="L484" s="7">
        <v>45699</v>
      </c>
      <c r="M484" s="8">
        <v>-26</v>
      </c>
      <c r="N484" s="8">
        <f t="shared" si="28"/>
        <v>4</v>
      </c>
      <c r="O484" s="15">
        <f t="shared" si="29"/>
        <v>-43420</v>
      </c>
      <c r="P484" s="15">
        <f t="shared" si="30"/>
        <v>6680</v>
      </c>
      <c r="Q484" s="8">
        <f t="shared" si="31"/>
        <v>30</v>
      </c>
    </row>
    <row r="485" spans="1:17" x14ac:dyDescent="0.25">
      <c r="A485" s="5" t="s">
        <v>12</v>
      </c>
      <c r="B485" s="5" t="s">
        <v>513</v>
      </c>
      <c r="C485" s="5" t="s">
        <v>518</v>
      </c>
      <c r="D485" s="6" t="s">
        <v>519</v>
      </c>
      <c r="E485" s="7">
        <v>45698</v>
      </c>
      <c r="F485" s="7">
        <v>45698</v>
      </c>
      <c r="G485" s="5">
        <v>14010633507</v>
      </c>
      <c r="H485" s="8" t="s">
        <v>535</v>
      </c>
      <c r="I485" s="13">
        <v>2080</v>
      </c>
      <c r="J485" s="7">
        <v>45728</v>
      </c>
      <c r="K485" s="13">
        <v>2080</v>
      </c>
      <c r="L485" s="7">
        <v>45705</v>
      </c>
      <c r="M485" s="8">
        <v>-23</v>
      </c>
      <c r="N485" s="8">
        <f t="shared" si="28"/>
        <v>7</v>
      </c>
      <c r="O485" s="15">
        <f t="shared" si="29"/>
        <v>-47840</v>
      </c>
      <c r="P485" s="15">
        <f t="shared" si="30"/>
        <v>14560</v>
      </c>
      <c r="Q485" s="8">
        <f t="shared" si="31"/>
        <v>30</v>
      </c>
    </row>
    <row r="486" spans="1:17" x14ac:dyDescent="0.25">
      <c r="A486" s="5" t="s">
        <v>12</v>
      </c>
      <c r="B486" s="5" t="s">
        <v>513</v>
      </c>
      <c r="C486" s="5" t="s">
        <v>534</v>
      </c>
      <c r="D486" s="6">
        <v>3509620484</v>
      </c>
      <c r="E486" s="7">
        <v>45700</v>
      </c>
      <c r="F486" s="7">
        <v>45700</v>
      </c>
      <c r="G486" s="5">
        <v>14031554693</v>
      </c>
      <c r="H486" s="8">
        <v>1145</v>
      </c>
      <c r="I486" s="13">
        <v>2998.85</v>
      </c>
      <c r="J486" s="7">
        <v>45730</v>
      </c>
      <c r="K486" s="13">
        <v>2458.0700000000002</v>
      </c>
      <c r="L486" s="7">
        <v>45702</v>
      </c>
      <c r="M486" s="8">
        <v>-28</v>
      </c>
      <c r="N486" s="8">
        <f t="shared" si="28"/>
        <v>2</v>
      </c>
      <c r="O486" s="15">
        <f t="shared" si="29"/>
        <v>-68825.960000000006</v>
      </c>
      <c r="P486" s="15">
        <f t="shared" si="30"/>
        <v>4916.1400000000003</v>
      </c>
      <c r="Q486" s="8">
        <f t="shared" si="31"/>
        <v>30</v>
      </c>
    </row>
    <row r="487" spans="1:17" x14ac:dyDescent="0.25">
      <c r="A487" s="5" t="s">
        <v>12</v>
      </c>
      <c r="B487" s="5" t="s">
        <v>513</v>
      </c>
      <c r="C487" s="5" t="s">
        <v>534</v>
      </c>
      <c r="D487" s="6">
        <v>3509620484</v>
      </c>
      <c r="E487" s="7">
        <v>45700</v>
      </c>
      <c r="F487" s="7">
        <v>45700</v>
      </c>
      <c r="G487" s="5">
        <v>14031555137</v>
      </c>
      <c r="H487" s="8">
        <v>1146</v>
      </c>
      <c r="I487" s="13">
        <v>3173.22</v>
      </c>
      <c r="J487" s="7">
        <v>45730</v>
      </c>
      <c r="K487" s="13">
        <v>2601</v>
      </c>
      <c r="L487" s="7">
        <v>45707</v>
      </c>
      <c r="M487" s="8">
        <v>-23</v>
      </c>
      <c r="N487" s="8">
        <f t="shared" si="28"/>
        <v>7</v>
      </c>
      <c r="O487" s="15">
        <f t="shared" si="29"/>
        <v>-59823</v>
      </c>
      <c r="P487" s="15">
        <f t="shared" si="30"/>
        <v>18207</v>
      </c>
      <c r="Q487" s="8">
        <f t="shared" si="31"/>
        <v>30</v>
      </c>
    </row>
    <row r="488" spans="1:17" x14ac:dyDescent="0.25">
      <c r="A488" s="5" t="s">
        <v>12</v>
      </c>
      <c r="B488" s="5" t="s">
        <v>513</v>
      </c>
      <c r="C488" s="5" t="s">
        <v>14</v>
      </c>
      <c r="D488" s="6">
        <v>1334410493</v>
      </c>
      <c r="E488" s="7">
        <v>45707</v>
      </c>
      <c r="F488" s="7">
        <v>45707</v>
      </c>
      <c r="G488" s="5">
        <v>14077224080</v>
      </c>
      <c r="H488" s="8">
        <v>9</v>
      </c>
      <c r="I488" s="13">
        <v>1344</v>
      </c>
      <c r="J488" s="7">
        <v>45737</v>
      </c>
      <c r="K488" s="13">
        <v>1344</v>
      </c>
      <c r="L488" s="7">
        <v>45712</v>
      </c>
      <c r="M488" s="8">
        <v>-25</v>
      </c>
      <c r="N488" s="8">
        <f t="shared" si="28"/>
        <v>5</v>
      </c>
      <c r="O488" s="15">
        <f t="shared" si="29"/>
        <v>-33600</v>
      </c>
      <c r="P488" s="15">
        <f t="shared" si="30"/>
        <v>6720</v>
      </c>
      <c r="Q488" s="8">
        <f t="shared" si="31"/>
        <v>30</v>
      </c>
    </row>
    <row r="489" spans="1:17" x14ac:dyDescent="0.25">
      <c r="A489" s="5" t="s">
        <v>12</v>
      </c>
      <c r="B489" s="5" t="s">
        <v>513</v>
      </c>
      <c r="C489" s="5" t="s">
        <v>49</v>
      </c>
      <c r="D489" s="6">
        <v>937170496</v>
      </c>
      <c r="E489" s="7">
        <v>45707</v>
      </c>
      <c r="F489" s="7">
        <v>45707</v>
      </c>
      <c r="G489" s="5">
        <v>14079479116</v>
      </c>
      <c r="H489" s="8" t="s">
        <v>536</v>
      </c>
      <c r="I489" s="13">
        <v>1342</v>
      </c>
      <c r="J489" s="7">
        <v>45737</v>
      </c>
      <c r="K489" s="13">
        <v>1100</v>
      </c>
      <c r="L489" s="7">
        <v>45708</v>
      </c>
      <c r="M489" s="8">
        <v>-29</v>
      </c>
      <c r="N489" s="8">
        <f t="shared" si="28"/>
        <v>1</v>
      </c>
      <c r="O489" s="15">
        <f t="shared" si="29"/>
        <v>-31900</v>
      </c>
      <c r="P489" s="15">
        <f t="shared" si="30"/>
        <v>1100</v>
      </c>
      <c r="Q489" s="8">
        <f t="shared" si="31"/>
        <v>30</v>
      </c>
    </row>
    <row r="490" spans="1:17" x14ac:dyDescent="0.25">
      <c r="A490" s="5" t="s">
        <v>12</v>
      </c>
      <c r="B490" s="5" t="s">
        <v>513</v>
      </c>
      <c r="C490" s="5" t="s">
        <v>93</v>
      </c>
      <c r="D490" s="6">
        <v>890370372</v>
      </c>
      <c r="E490" s="7">
        <v>45709</v>
      </c>
      <c r="F490" s="7">
        <v>45709</v>
      </c>
      <c r="G490" s="5">
        <v>14094311752</v>
      </c>
      <c r="H490" s="8">
        <v>25260174</v>
      </c>
      <c r="I490" s="13">
        <v>12.2</v>
      </c>
      <c r="J490" s="7">
        <v>45739</v>
      </c>
      <c r="K490" s="13">
        <v>10</v>
      </c>
      <c r="L490" s="7">
        <v>45715</v>
      </c>
      <c r="M490" s="8">
        <v>-24</v>
      </c>
      <c r="N490" s="8">
        <f t="shared" si="28"/>
        <v>6</v>
      </c>
      <c r="O490" s="15">
        <f t="shared" si="29"/>
        <v>-240</v>
      </c>
      <c r="P490" s="15">
        <f t="shared" si="30"/>
        <v>60</v>
      </c>
      <c r="Q490" s="8">
        <f t="shared" si="31"/>
        <v>30</v>
      </c>
    </row>
    <row r="491" spans="1:17" x14ac:dyDescent="0.25">
      <c r="A491" s="5" t="s">
        <v>12</v>
      </c>
      <c r="B491" s="5" t="s">
        <v>513</v>
      </c>
      <c r="C491" s="5" t="s">
        <v>537</v>
      </c>
      <c r="D491" s="6">
        <v>8261650587</v>
      </c>
      <c r="E491" s="7">
        <v>45716</v>
      </c>
      <c r="F491" s="7">
        <v>45716</v>
      </c>
      <c r="G491" s="5">
        <v>14136130026</v>
      </c>
      <c r="H491" s="8">
        <v>3</v>
      </c>
      <c r="I491" s="13">
        <v>4800</v>
      </c>
      <c r="J491" s="7">
        <v>45746</v>
      </c>
      <c r="K491" s="13">
        <v>3934.43</v>
      </c>
      <c r="L491" s="7">
        <v>45736</v>
      </c>
      <c r="M491" s="8">
        <v>-10</v>
      </c>
      <c r="N491" s="8">
        <f t="shared" si="28"/>
        <v>20</v>
      </c>
      <c r="O491" s="15">
        <f t="shared" si="29"/>
        <v>-39344.299999999996</v>
      </c>
      <c r="P491" s="15">
        <f t="shared" si="30"/>
        <v>78688.599999999991</v>
      </c>
      <c r="Q491" s="8">
        <f t="shared" si="31"/>
        <v>30</v>
      </c>
    </row>
    <row r="492" spans="1:17" x14ac:dyDescent="0.25">
      <c r="A492" s="5" t="s">
        <v>12</v>
      </c>
      <c r="B492" s="5" t="s">
        <v>513</v>
      </c>
      <c r="C492" s="5" t="s">
        <v>538</v>
      </c>
      <c r="D492" s="6" t="s">
        <v>539</v>
      </c>
      <c r="E492" s="7">
        <v>45720</v>
      </c>
      <c r="F492" s="7">
        <v>45720</v>
      </c>
      <c r="G492" s="5">
        <v>14163286319</v>
      </c>
      <c r="H492" s="8" t="s">
        <v>183</v>
      </c>
      <c r="I492" s="13">
        <v>3060</v>
      </c>
      <c r="J492" s="7">
        <v>45750</v>
      </c>
      <c r="K492" s="13">
        <v>3060</v>
      </c>
      <c r="L492" s="7">
        <v>45730</v>
      </c>
      <c r="M492" s="8">
        <v>-20</v>
      </c>
      <c r="N492" s="8">
        <f t="shared" si="28"/>
        <v>10</v>
      </c>
      <c r="O492" s="15">
        <f t="shared" si="29"/>
        <v>-61200</v>
      </c>
      <c r="P492" s="15">
        <f t="shared" si="30"/>
        <v>30600</v>
      </c>
      <c r="Q492" s="8">
        <f t="shared" si="31"/>
        <v>30</v>
      </c>
    </row>
    <row r="493" spans="1:17" x14ac:dyDescent="0.25">
      <c r="A493" s="5" t="s">
        <v>12</v>
      </c>
      <c r="B493" s="5" t="s">
        <v>513</v>
      </c>
      <c r="C493" s="5" t="s">
        <v>534</v>
      </c>
      <c r="D493" s="6">
        <v>3509620484</v>
      </c>
      <c r="E493" s="7">
        <v>45721</v>
      </c>
      <c r="F493" s="7">
        <v>45721</v>
      </c>
      <c r="G493" s="5">
        <v>14181815868</v>
      </c>
      <c r="H493" s="8">
        <v>1757</v>
      </c>
      <c r="I493" s="13">
        <v>1708</v>
      </c>
      <c r="J493" s="7">
        <v>45751</v>
      </c>
      <c r="K493" s="13">
        <v>1400</v>
      </c>
      <c r="L493" s="7">
        <v>45730</v>
      </c>
      <c r="M493" s="8">
        <v>-21</v>
      </c>
      <c r="N493" s="8">
        <f t="shared" si="28"/>
        <v>9</v>
      </c>
      <c r="O493" s="15">
        <f t="shared" si="29"/>
        <v>-29400</v>
      </c>
      <c r="P493" s="15">
        <f t="shared" si="30"/>
        <v>12600</v>
      </c>
      <c r="Q493" s="8">
        <f t="shared" si="31"/>
        <v>30</v>
      </c>
    </row>
    <row r="494" spans="1:17" x14ac:dyDescent="0.25">
      <c r="A494" s="5" t="s">
        <v>12</v>
      </c>
      <c r="B494" s="5" t="s">
        <v>513</v>
      </c>
      <c r="C494" s="5" t="s">
        <v>17</v>
      </c>
      <c r="D494" s="6" t="s">
        <v>18</v>
      </c>
      <c r="E494" s="7">
        <v>45722</v>
      </c>
      <c r="F494" s="7">
        <v>45722</v>
      </c>
      <c r="G494" s="5">
        <v>14182100101</v>
      </c>
      <c r="H494" s="8" t="s">
        <v>540</v>
      </c>
      <c r="I494" s="13">
        <v>183</v>
      </c>
      <c r="J494" s="7">
        <v>45752</v>
      </c>
      <c r="K494" s="13">
        <v>150</v>
      </c>
      <c r="L494" s="7">
        <v>45733</v>
      </c>
      <c r="M494" s="8">
        <v>-19</v>
      </c>
      <c r="N494" s="8">
        <f t="shared" si="28"/>
        <v>11</v>
      </c>
      <c r="O494" s="15">
        <f t="shared" si="29"/>
        <v>-2850</v>
      </c>
      <c r="P494" s="15">
        <f t="shared" si="30"/>
        <v>1650</v>
      </c>
      <c r="Q494" s="8">
        <f t="shared" si="31"/>
        <v>30</v>
      </c>
    </row>
    <row r="495" spans="1:17" x14ac:dyDescent="0.25">
      <c r="A495" s="5" t="s">
        <v>12</v>
      </c>
      <c r="B495" s="5" t="s">
        <v>513</v>
      </c>
      <c r="C495" s="5" t="s">
        <v>532</v>
      </c>
      <c r="D495" s="6">
        <v>2530170469</v>
      </c>
      <c r="E495" s="7">
        <v>45724</v>
      </c>
      <c r="F495" s="7">
        <v>45724</v>
      </c>
      <c r="G495" s="5">
        <v>14202920385</v>
      </c>
      <c r="H495" s="8">
        <v>12</v>
      </c>
      <c r="I495" s="13">
        <v>2800</v>
      </c>
      <c r="J495" s="7">
        <v>45754</v>
      </c>
      <c r="K495" s="13">
        <v>2800</v>
      </c>
      <c r="L495" s="7">
        <v>45736</v>
      </c>
      <c r="M495" s="8">
        <v>-18</v>
      </c>
      <c r="N495" s="8">
        <f t="shared" si="28"/>
        <v>12</v>
      </c>
      <c r="O495" s="15">
        <f t="shared" si="29"/>
        <v>-50400</v>
      </c>
      <c r="P495" s="15">
        <f t="shared" si="30"/>
        <v>33600</v>
      </c>
      <c r="Q495" s="8">
        <f t="shared" si="31"/>
        <v>30</v>
      </c>
    </row>
    <row r="496" spans="1:17" x14ac:dyDescent="0.25">
      <c r="A496" s="5" t="s">
        <v>12</v>
      </c>
      <c r="B496" s="5" t="s">
        <v>513</v>
      </c>
      <c r="C496" s="5" t="s">
        <v>518</v>
      </c>
      <c r="D496" s="6" t="s">
        <v>519</v>
      </c>
      <c r="E496" s="7">
        <v>45726</v>
      </c>
      <c r="F496" s="7">
        <v>45726</v>
      </c>
      <c r="G496" s="5">
        <v>14211532997</v>
      </c>
      <c r="H496" s="8" t="s">
        <v>541</v>
      </c>
      <c r="I496" s="13">
        <v>3120</v>
      </c>
      <c r="J496" s="7">
        <v>45756</v>
      </c>
      <c r="K496" s="13">
        <v>3120</v>
      </c>
      <c r="L496" s="7">
        <v>45736</v>
      </c>
      <c r="M496" s="8">
        <v>-20</v>
      </c>
      <c r="N496" s="8">
        <f t="shared" si="28"/>
        <v>10</v>
      </c>
      <c r="O496" s="15">
        <f t="shared" si="29"/>
        <v>-62400</v>
      </c>
      <c r="P496" s="15">
        <f t="shared" si="30"/>
        <v>31200</v>
      </c>
      <c r="Q496" s="8">
        <f t="shared" si="31"/>
        <v>30</v>
      </c>
    </row>
    <row r="497" spans="1:17" x14ac:dyDescent="0.25">
      <c r="A497" s="5" t="s">
        <v>12</v>
      </c>
      <c r="B497" s="5" t="s">
        <v>513</v>
      </c>
      <c r="C497" s="5" t="s">
        <v>542</v>
      </c>
      <c r="D497" s="6">
        <v>1744160811</v>
      </c>
      <c r="E497" s="7">
        <v>45729</v>
      </c>
      <c r="F497" s="7">
        <v>45729</v>
      </c>
      <c r="G497" s="5">
        <v>14242370350</v>
      </c>
      <c r="H497" s="8" t="s">
        <v>543</v>
      </c>
      <c r="I497" s="13">
        <v>1052</v>
      </c>
      <c r="J497" s="7">
        <v>45759</v>
      </c>
      <c r="K497" s="13">
        <v>1052</v>
      </c>
      <c r="L497" s="7">
        <v>45740</v>
      </c>
      <c r="M497" s="8">
        <v>-19</v>
      </c>
      <c r="N497" s="8">
        <f t="shared" si="28"/>
        <v>11</v>
      </c>
      <c r="O497" s="15">
        <f t="shared" si="29"/>
        <v>-19988</v>
      </c>
      <c r="P497" s="15">
        <f t="shared" si="30"/>
        <v>11572</v>
      </c>
      <c r="Q497" s="8">
        <f t="shared" si="31"/>
        <v>30</v>
      </c>
    </row>
    <row r="498" spans="1:17" x14ac:dyDescent="0.25">
      <c r="A498" s="5" t="s">
        <v>12</v>
      </c>
      <c r="B498" s="5" t="s">
        <v>513</v>
      </c>
      <c r="C498" s="5" t="s">
        <v>544</v>
      </c>
      <c r="D498" s="6">
        <v>1168310496</v>
      </c>
      <c r="E498" s="7">
        <v>45729</v>
      </c>
      <c r="F498" s="7">
        <v>45729</v>
      </c>
      <c r="G498" s="5">
        <v>14242992810</v>
      </c>
      <c r="H498" s="8" t="s">
        <v>545</v>
      </c>
      <c r="I498" s="13">
        <v>131.76</v>
      </c>
      <c r="J498" s="7">
        <v>45759</v>
      </c>
      <c r="K498" s="13">
        <v>108</v>
      </c>
      <c r="L498" s="7">
        <v>45740</v>
      </c>
      <c r="M498" s="8">
        <v>-19</v>
      </c>
      <c r="N498" s="8">
        <f t="shared" si="28"/>
        <v>11</v>
      </c>
      <c r="O498" s="15">
        <f t="shared" si="29"/>
        <v>-2052</v>
      </c>
      <c r="P498" s="15">
        <f t="shared" si="30"/>
        <v>1188</v>
      </c>
      <c r="Q498" s="8">
        <f t="shared" si="31"/>
        <v>30</v>
      </c>
    </row>
    <row r="499" spans="1:17" x14ac:dyDescent="0.25">
      <c r="A499" s="5" t="s">
        <v>12</v>
      </c>
      <c r="B499" s="5" t="s">
        <v>513</v>
      </c>
      <c r="C499" s="5" t="s">
        <v>517</v>
      </c>
      <c r="D499" s="6">
        <v>433790490</v>
      </c>
      <c r="E499" s="7">
        <v>45729</v>
      </c>
      <c r="F499" s="7">
        <v>45729</v>
      </c>
      <c r="G499" s="5">
        <v>14245227904</v>
      </c>
      <c r="H499" s="8">
        <v>202508000025</v>
      </c>
      <c r="I499" s="13">
        <v>28253.16</v>
      </c>
      <c r="J499" s="7">
        <v>45759</v>
      </c>
      <c r="K499" s="13">
        <v>23158.33</v>
      </c>
      <c r="L499" s="7">
        <v>45740</v>
      </c>
      <c r="M499" s="8">
        <v>-19</v>
      </c>
      <c r="N499" s="8">
        <f t="shared" si="28"/>
        <v>11</v>
      </c>
      <c r="O499" s="15">
        <f t="shared" si="29"/>
        <v>-440008.27</v>
      </c>
      <c r="P499" s="15">
        <f t="shared" si="30"/>
        <v>254741.63</v>
      </c>
      <c r="Q499" s="8">
        <f t="shared" si="31"/>
        <v>30</v>
      </c>
    </row>
    <row r="500" spans="1:17" x14ac:dyDescent="0.25">
      <c r="A500" s="5" t="s">
        <v>12</v>
      </c>
      <c r="B500" s="5" t="s">
        <v>513</v>
      </c>
      <c r="C500" s="5" t="s">
        <v>546</v>
      </c>
      <c r="D500" s="6">
        <v>1157620491</v>
      </c>
      <c r="E500" s="7">
        <v>45731</v>
      </c>
      <c r="F500" s="7">
        <v>45731</v>
      </c>
      <c r="G500" s="5">
        <v>14255263982</v>
      </c>
      <c r="H500" s="8">
        <v>282</v>
      </c>
      <c r="I500" s="13">
        <v>1879.8</v>
      </c>
      <c r="J500" s="7">
        <v>45761</v>
      </c>
      <c r="K500" s="13">
        <v>1879.8</v>
      </c>
      <c r="L500" s="7">
        <v>45743</v>
      </c>
      <c r="M500" s="8">
        <v>-26</v>
      </c>
      <c r="N500" s="8">
        <f t="shared" si="28"/>
        <v>12</v>
      </c>
      <c r="O500" s="15">
        <f t="shared" si="29"/>
        <v>-48874.799999999996</v>
      </c>
      <c r="P500" s="15">
        <f t="shared" si="30"/>
        <v>22557.599999999999</v>
      </c>
      <c r="Q500" s="8">
        <f t="shared" si="31"/>
        <v>30</v>
      </c>
    </row>
    <row r="501" spans="1:17" x14ac:dyDescent="0.25">
      <c r="A501" s="5" t="s">
        <v>12</v>
      </c>
      <c r="B501" s="5" t="s">
        <v>513</v>
      </c>
      <c r="C501" s="5" t="s">
        <v>547</v>
      </c>
      <c r="D501" s="6">
        <v>11312051003</v>
      </c>
      <c r="E501" s="7">
        <v>45731</v>
      </c>
      <c r="F501" s="7">
        <v>45731</v>
      </c>
      <c r="G501" s="5">
        <v>14256516685</v>
      </c>
      <c r="H501" s="8" t="s">
        <v>548</v>
      </c>
      <c r="I501" s="13">
        <v>2074</v>
      </c>
      <c r="J501" s="7">
        <v>45761</v>
      </c>
      <c r="K501" s="13">
        <v>1700</v>
      </c>
      <c r="L501" s="7">
        <v>45744</v>
      </c>
      <c r="M501" s="8">
        <v>-17</v>
      </c>
      <c r="N501" s="8">
        <f t="shared" si="28"/>
        <v>13</v>
      </c>
      <c r="O501" s="15">
        <f t="shared" si="29"/>
        <v>-28900</v>
      </c>
      <c r="P501" s="15">
        <f t="shared" si="30"/>
        <v>22100</v>
      </c>
      <c r="Q501" s="8">
        <f t="shared" si="31"/>
        <v>30</v>
      </c>
    </row>
    <row r="502" spans="1:17" x14ac:dyDescent="0.25">
      <c r="A502" s="5" t="s">
        <v>12</v>
      </c>
      <c r="B502" s="5" t="s">
        <v>513</v>
      </c>
      <c r="C502" s="5" t="s">
        <v>312</v>
      </c>
      <c r="D502" s="6">
        <v>11435101008</v>
      </c>
      <c r="E502" s="7">
        <v>45734</v>
      </c>
      <c r="F502" s="7">
        <v>45734</v>
      </c>
      <c r="G502" s="5">
        <v>14280779807</v>
      </c>
      <c r="H502" s="8" t="s">
        <v>549</v>
      </c>
      <c r="I502" s="13">
        <v>43.64</v>
      </c>
      <c r="J502" s="7">
        <v>45764</v>
      </c>
      <c r="K502" s="13">
        <v>35.770000000000003</v>
      </c>
      <c r="L502" s="7">
        <v>45744</v>
      </c>
      <c r="M502" s="8">
        <v>-20</v>
      </c>
      <c r="N502" s="8">
        <f t="shared" si="28"/>
        <v>10</v>
      </c>
      <c r="O502" s="15">
        <f t="shared" si="29"/>
        <v>-715.40000000000009</v>
      </c>
      <c r="P502" s="15">
        <f t="shared" si="30"/>
        <v>357.70000000000005</v>
      </c>
      <c r="Q502" s="8">
        <f t="shared" si="31"/>
        <v>30</v>
      </c>
    </row>
    <row r="503" spans="1:17" x14ac:dyDescent="0.25">
      <c r="A503" s="5" t="s">
        <v>12</v>
      </c>
      <c r="B503" s="5" t="s">
        <v>513</v>
      </c>
      <c r="C503" s="5" t="s">
        <v>312</v>
      </c>
      <c r="D503" s="6">
        <v>11435101008</v>
      </c>
      <c r="E503" s="7">
        <v>45734</v>
      </c>
      <c r="F503" s="7">
        <v>45734</v>
      </c>
      <c r="G503" s="5">
        <v>14280779987</v>
      </c>
      <c r="H503" s="8" t="s">
        <v>550</v>
      </c>
      <c r="I503" s="13">
        <v>436.39</v>
      </c>
      <c r="J503" s="7">
        <v>45764</v>
      </c>
      <c r="K503" s="13">
        <v>357.7</v>
      </c>
      <c r="L503" s="7">
        <v>45744</v>
      </c>
      <c r="M503" s="8">
        <v>-20</v>
      </c>
      <c r="N503" s="8">
        <f t="shared" si="28"/>
        <v>10</v>
      </c>
      <c r="O503" s="15">
        <f t="shared" si="29"/>
        <v>-7154</v>
      </c>
      <c r="P503" s="15">
        <f t="shared" si="30"/>
        <v>3577</v>
      </c>
      <c r="Q503" s="8">
        <f t="shared" si="31"/>
        <v>30</v>
      </c>
    </row>
    <row r="504" spans="1:17" x14ac:dyDescent="0.25">
      <c r="A504" s="5" t="s">
        <v>12</v>
      </c>
      <c r="B504" s="5" t="s">
        <v>513</v>
      </c>
      <c r="C504" s="5" t="s">
        <v>312</v>
      </c>
      <c r="D504" s="6">
        <v>11435101008</v>
      </c>
      <c r="E504" s="7">
        <v>45734</v>
      </c>
      <c r="F504" s="7">
        <v>45734</v>
      </c>
      <c r="G504" s="5">
        <v>14280780423</v>
      </c>
      <c r="H504" s="8" t="s">
        <v>551</v>
      </c>
      <c r="I504" s="13">
        <v>673.3</v>
      </c>
      <c r="J504" s="7">
        <v>45764</v>
      </c>
      <c r="K504" s="13">
        <v>673.3</v>
      </c>
      <c r="L504" s="7">
        <v>45744</v>
      </c>
      <c r="M504" s="8">
        <v>-20</v>
      </c>
      <c r="N504" s="8">
        <f t="shared" si="28"/>
        <v>10</v>
      </c>
      <c r="O504" s="15">
        <f t="shared" si="29"/>
        <v>-13466</v>
      </c>
      <c r="P504" s="15">
        <f t="shared" si="30"/>
        <v>6733</v>
      </c>
      <c r="Q504" s="8">
        <f t="shared" si="31"/>
        <v>30</v>
      </c>
    </row>
    <row r="505" spans="1:17" x14ac:dyDescent="0.25">
      <c r="A505" s="5" t="s">
        <v>12</v>
      </c>
      <c r="B505" s="5" t="s">
        <v>513</v>
      </c>
      <c r="C505" s="5" t="s">
        <v>312</v>
      </c>
      <c r="D505" s="6">
        <v>11435101008</v>
      </c>
      <c r="E505" s="7">
        <v>45734</v>
      </c>
      <c r="F505" s="7">
        <v>45734</v>
      </c>
      <c r="G505" s="5">
        <v>14280780646</v>
      </c>
      <c r="H505" s="8" t="s">
        <v>552</v>
      </c>
      <c r="I505" s="13">
        <v>11373.89</v>
      </c>
      <c r="J505" s="7">
        <v>45764</v>
      </c>
      <c r="K505" s="13">
        <v>11373.89</v>
      </c>
      <c r="L505" s="7">
        <v>45744</v>
      </c>
      <c r="M505" s="8">
        <v>-20</v>
      </c>
      <c r="N505" s="8">
        <f t="shared" si="28"/>
        <v>10</v>
      </c>
      <c r="O505" s="15">
        <f t="shared" si="29"/>
        <v>-227477.8</v>
      </c>
      <c r="P505" s="15">
        <f t="shared" si="30"/>
        <v>113738.9</v>
      </c>
      <c r="Q505" s="8">
        <f t="shared" si="31"/>
        <v>30</v>
      </c>
    </row>
    <row r="506" spans="1:17" x14ac:dyDescent="0.25">
      <c r="A506" s="5" t="s">
        <v>12</v>
      </c>
      <c r="B506" s="5" t="s">
        <v>513</v>
      </c>
      <c r="C506" s="5" t="s">
        <v>49</v>
      </c>
      <c r="D506" s="6">
        <v>937170496</v>
      </c>
      <c r="E506" s="7">
        <v>45742</v>
      </c>
      <c r="F506" s="7">
        <v>45742</v>
      </c>
      <c r="G506" s="5">
        <v>14322414362</v>
      </c>
      <c r="H506" s="8" t="s">
        <v>553</v>
      </c>
      <c r="I506" s="13">
        <v>951.6</v>
      </c>
      <c r="J506" s="7">
        <v>45772</v>
      </c>
      <c r="K506" s="13">
        <v>780</v>
      </c>
      <c r="L506" s="7">
        <v>45765</v>
      </c>
      <c r="M506" s="8">
        <v>-26</v>
      </c>
      <c r="N506" s="8">
        <f t="shared" si="28"/>
        <v>23</v>
      </c>
      <c r="O506" s="15">
        <f t="shared" si="29"/>
        <v>-20280</v>
      </c>
      <c r="P506" s="15">
        <f t="shared" si="30"/>
        <v>17940</v>
      </c>
      <c r="Q506" s="8">
        <f t="shared" si="31"/>
        <v>30</v>
      </c>
    </row>
    <row r="507" spans="1:17" x14ac:dyDescent="0.25">
      <c r="A507" s="5" t="s">
        <v>12</v>
      </c>
      <c r="B507" s="5" t="s">
        <v>513</v>
      </c>
      <c r="C507" s="5" t="s">
        <v>516</v>
      </c>
      <c r="D507" s="6">
        <v>488410010</v>
      </c>
      <c r="E507" s="7">
        <v>45743</v>
      </c>
      <c r="F507" s="7">
        <v>45743</v>
      </c>
      <c r="G507" s="5">
        <v>14330037388</v>
      </c>
      <c r="H507" s="8">
        <v>6820250320003960</v>
      </c>
      <c r="I507" s="13">
        <v>16782.599999999999</v>
      </c>
      <c r="J507" s="7">
        <v>45773</v>
      </c>
      <c r="K507" s="13">
        <v>13756.23</v>
      </c>
      <c r="L507" s="7">
        <v>45757</v>
      </c>
      <c r="M507" s="8">
        <v>-16</v>
      </c>
      <c r="N507" s="8">
        <f t="shared" si="28"/>
        <v>14</v>
      </c>
      <c r="O507" s="15">
        <f t="shared" si="29"/>
        <v>-220099.68</v>
      </c>
      <c r="P507" s="15">
        <f t="shared" si="30"/>
        <v>192587.22</v>
      </c>
      <c r="Q507" s="8">
        <f t="shared" si="31"/>
        <v>30</v>
      </c>
    </row>
    <row r="508" spans="1:17" x14ac:dyDescent="0.25">
      <c r="A508" s="5" t="s">
        <v>12</v>
      </c>
      <c r="B508" s="5" t="s">
        <v>513</v>
      </c>
      <c r="C508" s="5" t="s">
        <v>547</v>
      </c>
      <c r="D508" s="6">
        <v>11312051003</v>
      </c>
      <c r="E508" s="7">
        <v>45752</v>
      </c>
      <c r="F508" s="7">
        <v>45752</v>
      </c>
      <c r="G508" s="5">
        <v>14397409265</v>
      </c>
      <c r="H508" s="8" t="s">
        <v>492</v>
      </c>
      <c r="I508" s="13">
        <v>2074</v>
      </c>
      <c r="J508" s="7">
        <v>45782</v>
      </c>
      <c r="K508" s="13">
        <v>1700</v>
      </c>
      <c r="L508" s="7">
        <v>45755</v>
      </c>
      <c r="M508" s="8">
        <v>-27</v>
      </c>
      <c r="N508" s="8">
        <f t="shared" si="28"/>
        <v>3</v>
      </c>
      <c r="O508" s="15">
        <f t="shared" si="29"/>
        <v>-45900</v>
      </c>
      <c r="P508" s="15">
        <f t="shared" si="30"/>
        <v>5100</v>
      </c>
      <c r="Q508" s="8">
        <f t="shared" si="31"/>
        <v>30</v>
      </c>
    </row>
    <row r="509" spans="1:17" x14ac:dyDescent="0.25">
      <c r="A509" s="5" t="s">
        <v>12</v>
      </c>
      <c r="B509" s="5" t="s">
        <v>513</v>
      </c>
      <c r="C509" s="5" t="s">
        <v>554</v>
      </c>
      <c r="D509" s="6">
        <v>2279130500</v>
      </c>
      <c r="E509" s="7">
        <v>45752</v>
      </c>
      <c r="F509" s="7">
        <v>45752</v>
      </c>
      <c r="G509" s="5">
        <v>14399903372</v>
      </c>
      <c r="H509" s="8" t="s">
        <v>345</v>
      </c>
      <c r="I509" s="13">
        <v>2550</v>
      </c>
      <c r="J509" s="7">
        <v>45782</v>
      </c>
      <c r="K509" s="13">
        <v>2550</v>
      </c>
      <c r="L509" s="7">
        <v>45755</v>
      </c>
      <c r="M509" s="8">
        <v>-27</v>
      </c>
      <c r="N509" s="8">
        <f t="shared" si="28"/>
        <v>3</v>
      </c>
      <c r="O509" s="15">
        <f t="shared" si="29"/>
        <v>-68850</v>
      </c>
      <c r="P509" s="15">
        <f t="shared" si="30"/>
        <v>7650</v>
      </c>
      <c r="Q509" s="8">
        <f t="shared" si="31"/>
        <v>30</v>
      </c>
    </row>
    <row r="510" spans="1:17" x14ac:dyDescent="0.25">
      <c r="A510" s="5" t="s">
        <v>12</v>
      </c>
      <c r="B510" s="5" t="s">
        <v>513</v>
      </c>
      <c r="C510" s="5" t="s">
        <v>534</v>
      </c>
      <c r="D510" s="6">
        <v>3509620484</v>
      </c>
      <c r="E510" s="7">
        <v>45755</v>
      </c>
      <c r="F510" s="7">
        <v>45755</v>
      </c>
      <c r="G510" s="5">
        <v>14422892806</v>
      </c>
      <c r="H510" s="8">
        <v>3207</v>
      </c>
      <c r="I510" s="13">
        <v>4948.17</v>
      </c>
      <c r="J510" s="7">
        <v>45785</v>
      </c>
      <c r="K510" s="13">
        <v>4055.88</v>
      </c>
      <c r="L510" s="7">
        <v>45765</v>
      </c>
      <c r="M510" s="8">
        <v>-20</v>
      </c>
      <c r="N510" s="8">
        <f t="shared" si="28"/>
        <v>10</v>
      </c>
      <c r="O510" s="15">
        <f t="shared" si="29"/>
        <v>-81117.600000000006</v>
      </c>
      <c r="P510" s="15">
        <f t="shared" si="30"/>
        <v>40558.800000000003</v>
      </c>
      <c r="Q510" s="8">
        <f t="shared" si="31"/>
        <v>30</v>
      </c>
    </row>
    <row r="511" spans="1:17" x14ac:dyDescent="0.25">
      <c r="A511" s="5" t="s">
        <v>12</v>
      </c>
      <c r="B511" s="5" t="s">
        <v>513</v>
      </c>
      <c r="C511" s="5" t="s">
        <v>555</v>
      </c>
      <c r="D511" s="6">
        <v>3635090875</v>
      </c>
      <c r="E511" s="7">
        <v>45756</v>
      </c>
      <c r="F511" s="7">
        <v>45756</v>
      </c>
      <c r="G511" s="5">
        <v>14431952602</v>
      </c>
      <c r="H511" s="8">
        <v>264</v>
      </c>
      <c r="I511" s="13">
        <v>1500</v>
      </c>
      <c r="J511" s="7">
        <v>45786</v>
      </c>
      <c r="K511" s="13">
        <v>1500</v>
      </c>
      <c r="L511" s="7">
        <v>45762</v>
      </c>
      <c r="M511" s="8">
        <v>-24</v>
      </c>
      <c r="N511" s="8">
        <f t="shared" si="28"/>
        <v>6</v>
      </c>
      <c r="O511" s="15">
        <f t="shared" si="29"/>
        <v>-36000</v>
      </c>
      <c r="P511" s="15">
        <f t="shared" si="30"/>
        <v>9000</v>
      </c>
      <c r="Q511" s="8">
        <f t="shared" si="31"/>
        <v>30</v>
      </c>
    </row>
    <row r="512" spans="1:17" x14ac:dyDescent="0.25">
      <c r="A512" s="5" t="s">
        <v>12</v>
      </c>
      <c r="B512" s="5" t="s">
        <v>513</v>
      </c>
      <c r="C512" s="5" t="s">
        <v>534</v>
      </c>
      <c r="D512" s="6">
        <v>3509620484</v>
      </c>
      <c r="E512" s="7">
        <v>45764</v>
      </c>
      <c r="F512" s="7">
        <v>45764</v>
      </c>
      <c r="G512" s="5">
        <v>14491461661</v>
      </c>
      <c r="H512" s="8">
        <v>3578</v>
      </c>
      <c r="I512" s="13">
        <v>2998.85</v>
      </c>
      <c r="J512" s="7">
        <v>45794</v>
      </c>
      <c r="K512" s="13">
        <v>2458.0700000000002</v>
      </c>
      <c r="L512" s="7">
        <v>45771</v>
      </c>
      <c r="M512" s="8">
        <v>-23</v>
      </c>
      <c r="N512" s="8">
        <f t="shared" si="28"/>
        <v>7</v>
      </c>
      <c r="O512" s="15">
        <f t="shared" si="29"/>
        <v>-56535.61</v>
      </c>
      <c r="P512" s="15">
        <f t="shared" si="30"/>
        <v>17206.490000000002</v>
      </c>
      <c r="Q512" s="8">
        <f t="shared" si="31"/>
        <v>30</v>
      </c>
    </row>
    <row r="513" spans="1:17" x14ac:dyDescent="0.25">
      <c r="A513" s="5" t="s">
        <v>12</v>
      </c>
      <c r="B513" s="5" t="s">
        <v>513</v>
      </c>
      <c r="C513" s="5" t="s">
        <v>534</v>
      </c>
      <c r="D513" s="6">
        <v>3509620484</v>
      </c>
      <c r="E513" s="7">
        <v>45782</v>
      </c>
      <c r="F513" s="7">
        <v>45782</v>
      </c>
      <c r="G513" s="5">
        <v>14601810031</v>
      </c>
      <c r="H513" s="8">
        <v>4083</v>
      </c>
      <c r="I513" s="13">
        <v>8486.32</v>
      </c>
      <c r="J513" s="7">
        <v>45812</v>
      </c>
      <c r="K513" s="13">
        <v>6956</v>
      </c>
      <c r="L513" s="7">
        <v>45786</v>
      </c>
      <c r="M513" s="8">
        <v>-26</v>
      </c>
      <c r="N513" s="8">
        <f t="shared" si="28"/>
        <v>4</v>
      </c>
      <c r="O513" s="15">
        <f t="shared" si="29"/>
        <v>-180856</v>
      </c>
      <c r="P513" s="15">
        <f t="shared" si="30"/>
        <v>27824</v>
      </c>
      <c r="Q513" s="8">
        <f t="shared" si="31"/>
        <v>30</v>
      </c>
    </row>
    <row r="514" spans="1:17" x14ac:dyDescent="0.25">
      <c r="A514" s="5" t="s">
        <v>12</v>
      </c>
      <c r="B514" s="5" t="s">
        <v>513</v>
      </c>
      <c r="C514" s="5" t="s">
        <v>556</v>
      </c>
      <c r="D514" s="6">
        <v>84033260484</v>
      </c>
      <c r="E514" s="7">
        <v>45783</v>
      </c>
      <c r="F514" s="7">
        <v>45783</v>
      </c>
      <c r="G514" s="5">
        <v>14612416893</v>
      </c>
      <c r="H514" s="8" t="s">
        <v>557</v>
      </c>
      <c r="I514" s="13">
        <v>198</v>
      </c>
      <c r="J514" s="7">
        <v>45813</v>
      </c>
      <c r="K514" s="13">
        <v>198</v>
      </c>
      <c r="L514" s="7">
        <v>45790</v>
      </c>
      <c r="M514" s="8">
        <v>-23</v>
      </c>
      <c r="N514" s="8">
        <f t="shared" si="28"/>
        <v>7</v>
      </c>
      <c r="O514" s="15">
        <f t="shared" si="29"/>
        <v>-4554</v>
      </c>
      <c r="P514" s="15">
        <f t="shared" si="30"/>
        <v>1386</v>
      </c>
      <c r="Q514" s="8">
        <f t="shared" si="31"/>
        <v>30</v>
      </c>
    </row>
    <row r="515" spans="1:17" x14ac:dyDescent="0.25">
      <c r="A515" s="5" t="s">
        <v>12</v>
      </c>
      <c r="B515" s="5" t="s">
        <v>513</v>
      </c>
      <c r="C515" s="5" t="s">
        <v>558</v>
      </c>
      <c r="D515" s="6">
        <v>2046570426</v>
      </c>
      <c r="E515" s="7">
        <v>45790</v>
      </c>
      <c r="F515" s="7">
        <v>45790</v>
      </c>
      <c r="G515" s="5">
        <v>14661606833</v>
      </c>
      <c r="H515" s="8" t="s">
        <v>559</v>
      </c>
      <c r="I515" s="13">
        <v>7.93</v>
      </c>
      <c r="J515" s="7">
        <v>45820</v>
      </c>
      <c r="K515" s="13">
        <v>6.5</v>
      </c>
      <c r="L515" s="7">
        <v>45793</v>
      </c>
      <c r="M515" s="8">
        <v>-27</v>
      </c>
      <c r="N515" s="8">
        <f t="shared" ref="N515:N578" si="32">L515-F515</f>
        <v>3</v>
      </c>
      <c r="O515" s="15">
        <f t="shared" ref="O515:O578" si="33">M515*K515</f>
        <v>-175.5</v>
      </c>
      <c r="P515" s="15">
        <f t="shared" ref="P515:P578" si="34">N515*K515</f>
        <v>19.5</v>
      </c>
      <c r="Q515" s="8">
        <f t="shared" ref="Q515:Q578" si="35">J515-F515</f>
        <v>30</v>
      </c>
    </row>
    <row r="516" spans="1:17" x14ac:dyDescent="0.25">
      <c r="A516" s="5" t="s">
        <v>12</v>
      </c>
      <c r="B516" s="5" t="s">
        <v>513</v>
      </c>
      <c r="C516" s="5" t="s">
        <v>532</v>
      </c>
      <c r="D516" s="6">
        <v>2530170469</v>
      </c>
      <c r="E516" s="7">
        <v>45793</v>
      </c>
      <c r="F516" s="7">
        <v>45793</v>
      </c>
      <c r="G516" s="5">
        <v>14692307941</v>
      </c>
      <c r="H516" s="8">
        <v>37</v>
      </c>
      <c r="I516" s="13">
        <v>3200</v>
      </c>
      <c r="J516" s="7">
        <v>45823</v>
      </c>
      <c r="K516" s="13">
        <v>3200</v>
      </c>
      <c r="L516" s="7">
        <v>45798</v>
      </c>
      <c r="M516" s="8">
        <v>-25</v>
      </c>
      <c r="N516" s="8">
        <f t="shared" si="32"/>
        <v>5</v>
      </c>
      <c r="O516" s="15">
        <f t="shared" si="33"/>
        <v>-80000</v>
      </c>
      <c r="P516" s="15">
        <f t="shared" si="34"/>
        <v>16000</v>
      </c>
      <c r="Q516" s="8">
        <f t="shared" si="35"/>
        <v>30</v>
      </c>
    </row>
    <row r="517" spans="1:17" x14ac:dyDescent="0.25">
      <c r="A517" s="5" t="s">
        <v>12</v>
      </c>
      <c r="B517" s="5" t="s">
        <v>513</v>
      </c>
      <c r="C517" s="5" t="s">
        <v>93</v>
      </c>
      <c r="D517" s="6">
        <v>890370372</v>
      </c>
      <c r="E517" s="7">
        <v>45796</v>
      </c>
      <c r="F517" s="7">
        <v>45796</v>
      </c>
      <c r="G517" s="5">
        <v>14716298189</v>
      </c>
      <c r="H517" s="8">
        <v>25260633</v>
      </c>
      <c r="I517" s="13">
        <v>9516</v>
      </c>
      <c r="J517" s="7">
        <v>45826</v>
      </c>
      <c r="K517" s="13">
        <v>7800</v>
      </c>
      <c r="L517" s="7">
        <v>45798</v>
      </c>
      <c r="M517" s="8">
        <v>-28</v>
      </c>
      <c r="N517" s="8">
        <f t="shared" si="32"/>
        <v>2</v>
      </c>
      <c r="O517" s="15">
        <f t="shared" si="33"/>
        <v>-218400</v>
      </c>
      <c r="P517" s="15">
        <f t="shared" si="34"/>
        <v>15600</v>
      </c>
      <c r="Q517" s="8">
        <f t="shared" si="35"/>
        <v>30</v>
      </c>
    </row>
    <row r="518" spans="1:17" x14ac:dyDescent="0.25">
      <c r="A518" s="5" t="s">
        <v>12</v>
      </c>
      <c r="B518" s="5" t="s">
        <v>513</v>
      </c>
      <c r="C518" s="5" t="s">
        <v>41</v>
      </c>
      <c r="D518" s="6">
        <v>93026890017</v>
      </c>
      <c r="E518" s="7">
        <v>45798</v>
      </c>
      <c r="F518" s="7">
        <v>45798</v>
      </c>
      <c r="G518" s="5">
        <v>14732779865</v>
      </c>
      <c r="H518" s="8" t="s">
        <v>560</v>
      </c>
      <c r="I518" s="13">
        <v>24108.080000000002</v>
      </c>
      <c r="J518" s="7">
        <v>45828</v>
      </c>
      <c r="K518" s="13">
        <v>19760.72</v>
      </c>
      <c r="L518" s="7">
        <v>45817</v>
      </c>
      <c r="M518" s="8">
        <v>-11</v>
      </c>
      <c r="N518" s="8">
        <f t="shared" si="32"/>
        <v>19</v>
      </c>
      <c r="O518" s="15">
        <f t="shared" si="33"/>
        <v>-217367.92</v>
      </c>
      <c r="P518" s="15">
        <f t="shared" si="34"/>
        <v>375453.68000000005</v>
      </c>
      <c r="Q518" s="8">
        <f t="shared" si="35"/>
        <v>30</v>
      </c>
    </row>
    <row r="519" spans="1:17" x14ac:dyDescent="0.25">
      <c r="A519" s="5" t="s">
        <v>12</v>
      </c>
      <c r="B519" s="5" t="s">
        <v>513</v>
      </c>
      <c r="C519" s="5" t="s">
        <v>93</v>
      </c>
      <c r="D519" s="6">
        <v>890370372</v>
      </c>
      <c r="E519" s="7">
        <v>45799</v>
      </c>
      <c r="F519" s="7">
        <v>45799</v>
      </c>
      <c r="G519" s="5">
        <v>14738065342</v>
      </c>
      <c r="H519" s="8">
        <v>25260652</v>
      </c>
      <c r="I519" s="13">
        <v>18178</v>
      </c>
      <c r="J519" s="7">
        <v>45829</v>
      </c>
      <c r="K519" s="13">
        <v>14900</v>
      </c>
      <c r="L519" s="7">
        <v>45817</v>
      </c>
      <c r="M519" s="8">
        <v>-12</v>
      </c>
      <c r="N519" s="8">
        <f t="shared" si="32"/>
        <v>18</v>
      </c>
      <c r="O519" s="15">
        <f t="shared" si="33"/>
        <v>-178800</v>
      </c>
      <c r="P519" s="15">
        <f t="shared" si="34"/>
        <v>268200</v>
      </c>
      <c r="Q519" s="8">
        <f t="shared" si="35"/>
        <v>30</v>
      </c>
    </row>
    <row r="520" spans="1:17" x14ac:dyDescent="0.25">
      <c r="A520" s="5" t="s">
        <v>12</v>
      </c>
      <c r="B520" s="5" t="s">
        <v>513</v>
      </c>
      <c r="C520" s="5" t="s">
        <v>556</v>
      </c>
      <c r="D520" s="6">
        <v>84033260484</v>
      </c>
      <c r="E520" s="7">
        <v>45804</v>
      </c>
      <c r="F520" s="7">
        <v>45804</v>
      </c>
      <c r="G520" s="5">
        <v>14763692336</v>
      </c>
      <c r="H520" s="8" t="s">
        <v>561</v>
      </c>
      <c r="I520" s="13">
        <v>167</v>
      </c>
      <c r="J520" s="7">
        <v>45834</v>
      </c>
      <c r="K520" s="13">
        <v>167</v>
      </c>
      <c r="L520" s="7">
        <v>45811</v>
      </c>
      <c r="M520" s="8">
        <v>-23</v>
      </c>
      <c r="N520" s="8">
        <f t="shared" si="32"/>
        <v>7</v>
      </c>
      <c r="O520" s="15">
        <f t="shared" si="33"/>
        <v>-3841</v>
      </c>
      <c r="P520" s="15">
        <f t="shared" si="34"/>
        <v>1169</v>
      </c>
      <c r="Q520" s="8">
        <f t="shared" si="35"/>
        <v>30</v>
      </c>
    </row>
    <row r="521" spans="1:17" x14ac:dyDescent="0.25">
      <c r="A521" s="5" t="s">
        <v>12</v>
      </c>
      <c r="B521" s="5" t="s">
        <v>513</v>
      </c>
      <c r="C521" s="5" t="s">
        <v>562</v>
      </c>
      <c r="D521" s="6">
        <v>2290620992</v>
      </c>
      <c r="E521" s="7">
        <v>45804</v>
      </c>
      <c r="F521" s="7">
        <v>45804</v>
      </c>
      <c r="G521" s="5">
        <v>14765187110</v>
      </c>
      <c r="H521" s="8">
        <v>74</v>
      </c>
      <c r="I521" s="13">
        <v>4392</v>
      </c>
      <c r="J521" s="7">
        <v>45834</v>
      </c>
      <c r="K521" s="13">
        <v>3600</v>
      </c>
      <c r="L521" s="7">
        <v>45811</v>
      </c>
      <c r="M521" s="8">
        <v>-23</v>
      </c>
      <c r="N521" s="8">
        <f t="shared" si="32"/>
        <v>7</v>
      </c>
      <c r="O521" s="15">
        <f t="shared" si="33"/>
        <v>-82800</v>
      </c>
      <c r="P521" s="15">
        <f t="shared" si="34"/>
        <v>25200</v>
      </c>
      <c r="Q521" s="8">
        <f t="shared" si="35"/>
        <v>30</v>
      </c>
    </row>
    <row r="522" spans="1:17" x14ac:dyDescent="0.25">
      <c r="A522" s="5" t="s">
        <v>12</v>
      </c>
      <c r="B522" s="5" t="s">
        <v>513</v>
      </c>
      <c r="C522" s="5" t="s">
        <v>563</v>
      </c>
      <c r="D522" s="6">
        <v>12196281005</v>
      </c>
      <c r="E522" s="7">
        <v>45810</v>
      </c>
      <c r="F522" s="7">
        <v>45810</v>
      </c>
      <c r="G522" s="5">
        <v>14800093954</v>
      </c>
      <c r="H522" s="8" t="s">
        <v>564</v>
      </c>
      <c r="I522" s="13">
        <v>1830</v>
      </c>
      <c r="J522" s="7">
        <v>45840</v>
      </c>
      <c r="K522" s="13">
        <v>1500</v>
      </c>
      <c r="L522" s="7">
        <v>45817</v>
      </c>
      <c r="M522" s="8">
        <v>-23</v>
      </c>
      <c r="N522" s="8">
        <f t="shared" si="32"/>
        <v>7</v>
      </c>
      <c r="O522" s="15">
        <f t="shared" si="33"/>
        <v>-34500</v>
      </c>
      <c r="P522" s="15">
        <f t="shared" si="34"/>
        <v>10500</v>
      </c>
      <c r="Q522" s="8">
        <f t="shared" si="35"/>
        <v>30</v>
      </c>
    </row>
    <row r="523" spans="1:17" x14ac:dyDescent="0.25">
      <c r="A523" s="5" t="s">
        <v>12</v>
      </c>
      <c r="B523" s="5" t="s">
        <v>513</v>
      </c>
      <c r="C523" s="5" t="s">
        <v>562</v>
      </c>
      <c r="D523" s="6">
        <v>2290620992</v>
      </c>
      <c r="E523" s="7">
        <v>45811</v>
      </c>
      <c r="F523" s="7">
        <v>45811</v>
      </c>
      <c r="G523" s="5">
        <v>14810802606</v>
      </c>
      <c r="H523" s="8">
        <v>80</v>
      </c>
      <c r="I523" s="13">
        <v>7722.6</v>
      </c>
      <c r="J523" s="7">
        <v>45841</v>
      </c>
      <c r="K523" s="13">
        <v>6330</v>
      </c>
      <c r="L523" s="7">
        <v>45814</v>
      </c>
      <c r="M523" s="8">
        <v>-27</v>
      </c>
      <c r="N523" s="8">
        <f t="shared" si="32"/>
        <v>3</v>
      </c>
      <c r="O523" s="15">
        <f t="shared" si="33"/>
        <v>-170910</v>
      </c>
      <c r="P523" s="15">
        <f t="shared" si="34"/>
        <v>18990</v>
      </c>
      <c r="Q523" s="8">
        <f t="shared" si="35"/>
        <v>30</v>
      </c>
    </row>
    <row r="524" spans="1:17" x14ac:dyDescent="0.25">
      <c r="A524" s="5" t="s">
        <v>12</v>
      </c>
      <c r="B524" s="5" t="s">
        <v>513</v>
      </c>
      <c r="C524" s="5" t="s">
        <v>93</v>
      </c>
      <c r="D524" s="6">
        <v>890370372</v>
      </c>
      <c r="E524" s="7">
        <v>45813</v>
      </c>
      <c r="F524" s="7">
        <v>45813</v>
      </c>
      <c r="G524" s="5">
        <v>14825978704</v>
      </c>
      <c r="H524" s="8">
        <v>25260701</v>
      </c>
      <c r="I524" s="13">
        <v>9072</v>
      </c>
      <c r="J524" s="7">
        <v>45843</v>
      </c>
      <c r="K524" s="13">
        <v>8280</v>
      </c>
      <c r="L524" s="7">
        <v>45824</v>
      </c>
      <c r="M524" s="8">
        <v>-19</v>
      </c>
      <c r="N524" s="8">
        <f t="shared" si="32"/>
        <v>11</v>
      </c>
      <c r="O524" s="15">
        <f t="shared" si="33"/>
        <v>-157320</v>
      </c>
      <c r="P524" s="15">
        <f t="shared" si="34"/>
        <v>91080</v>
      </c>
      <c r="Q524" s="8">
        <f t="shared" si="35"/>
        <v>30</v>
      </c>
    </row>
    <row r="525" spans="1:17" x14ac:dyDescent="0.25">
      <c r="A525" s="5" t="s">
        <v>12</v>
      </c>
      <c r="B525" s="5" t="s">
        <v>513</v>
      </c>
      <c r="C525" s="5" t="s">
        <v>538</v>
      </c>
      <c r="D525" s="6" t="s">
        <v>539</v>
      </c>
      <c r="E525" s="7">
        <v>45814</v>
      </c>
      <c r="F525" s="7">
        <v>45814</v>
      </c>
      <c r="G525" s="5">
        <v>14836611431</v>
      </c>
      <c r="H525" s="8" t="s">
        <v>565</v>
      </c>
      <c r="I525" s="13">
        <v>350</v>
      </c>
      <c r="J525" s="7">
        <v>45844</v>
      </c>
      <c r="K525" s="13">
        <v>350</v>
      </c>
      <c r="L525" s="7">
        <v>45824</v>
      </c>
      <c r="M525" s="8">
        <v>-20</v>
      </c>
      <c r="N525" s="8">
        <f t="shared" si="32"/>
        <v>10</v>
      </c>
      <c r="O525" s="15">
        <f t="shared" si="33"/>
        <v>-7000</v>
      </c>
      <c r="P525" s="15">
        <f t="shared" si="34"/>
        <v>3500</v>
      </c>
      <c r="Q525" s="8">
        <f t="shared" si="35"/>
        <v>30</v>
      </c>
    </row>
    <row r="526" spans="1:17" x14ac:dyDescent="0.25">
      <c r="A526" s="5" t="s">
        <v>12</v>
      </c>
      <c r="B526" s="5" t="s">
        <v>513</v>
      </c>
      <c r="C526" s="5" t="s">
        <v>566</v>
      </c>
      <c r="D526" s="6">
        <v>4459660280</v>
      </c>
      <c r="E526" s="7">
        <v>45826</v>
      </c>
      <c r="F526" s="7">
        <v>45826</v>
      </c>
      <c r="G526" s="5">
        <v>14945531684</v>
      </c>
      <c r="H526" s="8" t="s">
        <v>567</v>
      </c>
      <c r="I526" s="13">
        <v>315</v>
      </c>
      <c r="J526" s="7">
        <v>45856</v>
      </c>
      <c r="K526" s="13">
        <v>315</v>
      </c>
      <c r="L526" s="7">
        <v>45831</v>
      </c>
      <c r="M526" s="8">
        <v>-25</v>
      </c>
      <c r="N526" s="8">
        <f t="shared" si="32"/>
        <v>5</v>
      </c>
      <c r="O526" s="15">
        <f t="shared" si="33"/>
        <v>-7875</v>
      </c>
      <c r="P526" s="15">
        <f t="shared" si="34"/>
        <v>1575</v>
      </c>
      <c r="Q526" s="8">
        <f t="shared" si="35"/>
        <v>30</v>
      </c>
    </row>
    <row r="527" spans="1:17" x14ac:dyDescent="0.25">
      <c r="A527" s="5" t="s">
        <v>12</v>
      </c>
      <c r="B527" s="5" t="s">
        <v>513</v>
      </c>
      <c r="C527" s="5" t="s">
        <v>517</v>
      </c>
      <c r="D527" s="6">
        <v>433790490</v>
      </c>
      <c r="E527" s="7">
        <v>45831</v>
      </c>
      <c r="F527" s="7">
        <v>45831</v>
      </c>
      <c r="G527" s="5">
        <v>14975380886</v>
      </c>
      <c r="H527" s="8">
        <v>202508000056</v>
      </c>
      <c r="I527" s="13">
        <v>1189.5</v>
      </c>
      <c r="J527" s="7">
        <v>45861</v>
      </c>
      <c r="K527" s="13">
        <v>975</v>
      </c>
      <c r="L527" s="7">
        <v>45833</v>
      </c>
      <c r="M527" s="8">
        <v>-28</v>
      </c>
      <c r="N527" s="8">
        <f t="shared" si="32"/>
        <v>2</v>
      </c>
      <c r="O527" s="15">
        <f t="shared" si="33"/>
        <v>-27300</v>
      </c>
      <c r="P527" s="15">
        <f t="shared" si="34"/>
        <v>1950</v>
      </c>
      <c r="Q527" s="8">
        <f t="shared" si="35"/>
        <v>30</v>
      </c>
    </row>
    <row r="528" spans="1:17" x14ac:dyDescent="0.25">
      <c r="A528" s="5" t="s">
        <v>12</v>
      </c>
      <c r="B528" s="5" t="s">
        <v>513</v>
      </c>
      <c r="C528" s="5" t="s">
        <v>568</v>
      </c>
      <c r="D528" s="6">
        <v>3488860242</v>
      </c>
      <c r="E528" s="7">
        <v>45838</v>
      </c>
      <c r="F528" s="7">
        <v>45838</v>
      </c>
      <c r="G528" s="5">
        <v>15020535856</v>
      </c>
      <c r="H528" s="8" t="s">
        <v>569</v>
      </c>
      <c r="I528" s="13">
        <v>7912.92</v>
      </c>
      <c r="J528" s="7">
        <v>45868</v>
      </c>
      <c r="K528" s="13">
        <v>6486</v>
      </c>
      <c r="L528" s="7">
        <v>45840</v>
      </c>
      <c r="M528" s="8">
        <v>-28</v>
      </c>
      <c r="N528" s="8">
        <f t="shared" si="32"/>
        <v>2</v>
      </c>
      <c r="O528" s="15">
        <f t="shared" si="33"/>
        <v>-181608</v>
      </c>
      <c r="P528" s="15">
        <f t="shared" si="34"/>
        <v>12972</v>
      </c>
      <c r="Q528" s="8">
        <f t="shared" si="35"/>
        <v>30</v>
      </c>
    </row>
    <row r="529" spans="1:17" x14ac:dyDescent="0.25">
      <c r="A529" s="5" t="s">
        <v>12</v>
      </c>
      <c r="B529" s="5" t="s">
        <v>513</v>
      </c>
      <c r="C529" s="5" t="s">
        <v>516</v>
      </c>
      <c r="D529" s="6">
        <v>488410010</v>
      </c>
      <c r="E529" s="7">
        <v>45839</v>
      </c>
      <c r="F529" s="7">
        <v>45839</v>
      </c>
      <c r="G529" s="5">
        <v>15033286915</v>
      </c>
      <c r="H529" s="8">
        <v>6820250620002440</v>
      </c>
      <c r="I529" s="13">
        <v>16914.54</v>
      </c>
      <c r="J529" s="7">
        <v>45869</v>
      </c>
      <c r="K529" s="13">
        <v>13864.38</v>
      </c>
      <c r="L529" s="7">
        <v>45845</v>
      </c>
      <c r="M529" s="8">
        <v>-24</v>
      </c>
      <c r="N529" s="8">
        <f t="shared" si="32"/>
        <v>6</v>
      </c>
      <c r="O529" s="15">
        <f t="shared" si="33"/>
        <v>-332745.12</v>
      </c>
      <c r="P529" s="15">
        <f t="shared" si="34"/>
        <v>83186.28</v>
      </c>
      <c r="Q529" s="8">
        <f t="shared" si="35"/>
        <v>30</v>
      </c>
    </row>
    <row r="530" spans="1:17" x14ac:dyDescent="0.25">
      <c r="A530" s="5" t="s">
        <v>12</v>
      </c>
      <c r="B530" s="5" t="s">
        <v>513</v>
      </c>
      <c r="C530" s="5" t="s">
        <v>570</v>
      </c>
      <c r="D530" s="6">
        <v>2213820208</v>
      </c>
      <c r="E530" s="7">
        <v>45841</v>
      </c>
      <c r="F530" s="7">
        <v>45841</v>
      </c>
      <c r="G530" s="5">
        <v>15050897751</v>
      </c>
      <c r="H530" s="8" t="s">
        <v>571</v>
      </c>
      <c r="I530" s="13">
        <v>200</v>
      </c>
      <c r="J530" s="7">
        <v>45871</v>
      </c>
      <c r="K530" s="13">
        <v>200</v>
      </c>
      <c r="L530" s="7">
        <v>45845</v>
      </c>
      <c r="M530" s="8">
        <v>-26</v>
      </c>
      <c r="N530" s="8">
        <f t="shared" si="32"/>
        <v>4</v>
      </c>
      <c r="O530" s="15">
        <f t="shared" si="33"/>
        <v>-5200</v>
      </c>
      <c r="P530" s="15">
        <f t="shared" si="34"/>
        <v>800</v>
      </c>
      <c r="Q530" s="8">
        <f t="shared" si="35"/>
        <v>30</v>
      </c>
    </row>
    <row r="531" spans="1:17" x14ac:dyDescent="0.25">
      <c r="A531" s="5" t="s">
        <v>12</v>
      </c>
      <c r="B531" s="5" t="s">
        <v>513</v>
      </c>
      <c r="C531" s="5" t="s">
        <v>570</v>
      </c>
      <c r="D531" s="6">
        <v>2213820208</v>
      </c>
      <c r="E531" s="7">
        <v>45841</v>
      </c>
      <c r="F531" s="7">
        <v>45841</v>
      </c>
      <c r="G531" s="5">
        <v>15050914640</v>
      </c>
      <c r="H531" s="8" t="s">
        <v>572</v>
      </c>
      <c r="I531" s="13">
        <v>120</v>
      </c>
      <c r="J531" s="7">
        <v>45871</v>
      </c>
      <c r="K531" s="13">
        <v>120</v>
      </c>
      <c r="L531" s="7">
        <v>45845</v>
      </c>
      <c r="M531" s="8">
        <v>-26</v>
      </c>
      <c r="N531" s="8">
        <f t="shared" si="32"/>
        <v>4</v>
      </c>
      <c r="O531" s="15">
        <f t="shared" si="33"/>
        <v>-3120</v>
      </c>
      <c r="P531" s="15">
        <f t="shared" si="34"/>
        <v>480</v>
      </c>
      <c r="Q531" s="8">
        <f t="shared" si="35"/>
        <v>30</v>
      </c>
    </row>
    <row r="532" spans="1:17" x14ac:dyDescent="0.25">
      <c r="A532" s="5" t="s">
        <v>12</v>
      </c>
      <c r="B532" s="5" t="s">
        <v>513</v>
      </c>
      <c r="C532" s="5" t="s">
        <v>573</v>
      </c>
      <c r="D532" s="6">
        <v>9105451216</v>
      </c>
      <c r="E532" s="7">
        <v>45845</v>
      </c>
      <c r="F532" s="7">
        <v>45845</v>
      </c>
      <c r="G532" s="5">
        <v>15075380410</v>
      </c>
      <c r="H532" s="8" t="s">
        <v>574</v>
      </c>
      <c r="I532" s="13">
        <v>486.78</v>
      </c>
      <c r="J532" s="7">
        <v>45875</v>
      </c>
      <c r="K532" s="13">
        <v>399</v>
      </c>
      <c r="L532" s="7">
        <v>45848</v>
      </c>
      <c r="M532" s="8">
        <v>-27</v>
      </c>
      <c r="N532" s="8">
        <f t="shared" si="32"/>
        <v>3</v>
      </c>
      <c r="O532" s="15">
        <f t="shared" si="33"/>
        <v>-10773</v>
      </c>
      <c r="P532" s="15">
        <f t="shared" si="34"/>
        <v>1197</v>
      </c>
      <c r="Q532" s="8">
        <f t="shared" si="35"/>
        <v>30</v>
      </c>
    </row>
    <row r="533" spans="1:17" x14ac:dyDescent="0.25">
      <c r="A533" s="5" t="s">
        <v>12</v>
      </c>
      <c r="B533" s="5" t="s">
        <v>513</v>
      </c>
      <c r="C533" s="5" t="s">
        <v>534</v>
      </c>
      <c r="D533" s="6">
        <v>3509620484</v>
      </c>
      <c r="E533" s="7">
        <v>45845</v>
      </c>
      <c r="F533" s="7">
        <v>45845</v>
      </c>
      <c r="G533" s="5">
        <v>15077734884</v>
      </c>
      <c r="H533" s="8">
        <v>6324</v>
      </c>
      <c r="I533" s="13">
        <v>3891.51</v>
      </c>
      <c r="J533" s="7">
        <v>45875</v>
      </c>
      <c r="K533" s="13">
        <v>3189.76</v>
      </c>
      <c r="L533" s="7">
        <v>45848</v>
      </c>
      <c r="M533" s="8">
        <v>-27</v>
      </c>
      <c r="N533" s="8">
        <f t="shared" si="32"/>
        <v>3</v>
      </c>
      <c r="O533" s="15">
        <f t="shared" si="33"/>
        <v>-86123.520000000004</v>
      </c>
      <c r="P533" s="15">
        <f t="shared" si="34"/>
        <v>9569.2800000000007</v>
      </c>
      <c r="Q533" s="8">
        <f t="shared" si="35"/>
        <v>30</v>
      </c>
    </row>
    <row r="534" spans="1:17" x14ac:dyDescent="0.25">
      <c r="A534" s="5" t="s">
        <v>12</v>
      </c>
      <c r="B534" s="5" t="s">
        <v>513</v>
      </c>
      <c r="C534" s="5" t="s">
        <v>534</v>
      </c>
      <c r="D534" s="6">
        <v>3509620484</v>
      </c>
      <c r="E534" s="7">
        <v>45845</v>
      </c>
      <c r="F534" s="7">
        <v>45845</v>
      </c>
      <c r="G534" s="5">
        <v>15077739112</v>
      </c>
      <c r="H534" s="8">
        <v>6323</v>
      </c>
      <c r="I534" s="13">
        <v>3347.61</v>
      </c>
      <c r="J534" s="7">
        <v>45875</v>
      </c>
      <c r="K534" s="13">
        <v>2743.94</v>
      </c>
      <c r="L534" s="7">
        <v>45848</v>
      </c>
      <c r="M534" s="8">
        <v>-27</v>
      </c>
      <c r="N534" s="8">
        <f t="shared" si="32"/>
        <v>3</v>
      </c>
      <c r="O534" s="15">
        <f t="shared" si="33"/>
        <v>-74086.38</v>
      </c>
      <c r="P534" s="15">
        <f t="shared" si="34"/>
        <v>8231.82</v>
      </c>
      <c r="Q534" s="8">
        <f t="shared" si="35"/>
        <v>30</v>
      </c>
    </row>
    <row r="535" spans="1:17" x14ac:dyDescent="0.25">
      <c r="A535" s="5" t="s">
        <v>12</v>
      </c>
      <c r="B535" s="5" t="s">
        <v>513</v>
      </c>
      <c r="C535" s="5" t="s">
        <v>534</v>
      </c>
      <c r="D535" s="6">
        <v>3509620484</v>
      </c>
      <c r="E535" s="7">
        <v>45855</v>
      </c>
      <c r="F535" s="7">
        <v>45855</v>
      </c>
      <c r="G535" s="5">
        <v>15155294548</v>
      </c>
      <c r="H535" s="8">
        <v>6902</v>
      </c>
      <c r="I535" s="13">
        <v>2998.85</v>
      </c>
      <c r="J535" s="7">
        <v>45885</v>
      </c>
      <c r="K535" s="13">
        <v>2458.0700000000002</v>
      </c>
      <c r="L535" s="7">
        <v>45861</v>
      </c>
      <c r="M535" s="8">
        <v>-24</v>
      </c>
      <c r="N535" s="8">
        <f t="shared" si="32"/>
        <v>6</v>
      </c>
      <c r="O535" s="15">
        <f t="shared" si="33"/>
        <v>-58993.680000000008</v>
      </c>
      <c r="P535" s="15">
        <f t="shared" si="34"/>
        <v>14748.420000000002</v>
      </c>
      <c r="Q535" s="8">
        <f t="shared" si="35"/>
        <v>30</v>
      </c>
    </row>
    <row r="536" spans="1:17" x14ac:dyDescent="0.25">
      <c r="A536" s="5" t="s">
        <v>12</v>
      </c>
      <c r="B536" s="5" t="s">
        <v>513</v>
      </c>
      <c r="C536" s="5" t="s">
        <v>562</v>
      </c>
      <c r="D536" s="6">
        <v>2290620992</v>
      </c>
      <c r="E536" s="7">
        <v>45866</v>
      </c>
      <c r="F536" s="7">
        <v>45866</v>
      </c>
      <c r="G536" s="5">
        <v>15222036876</v>
      </c>
      <c r="H536" s="8">
        <v>115</v>
      </c>
      <c r="I536" s="13">
        <v>4782.3999999999996</v>
      </c>
      <c r="J536" s="7">
        <v>45896</v>
      </c>
      <c r="K536" s="13">
        <v>3920</v>
      </c>
      <c r="L536" s="7">
        <v>45875</v>
      </c>
      <c r="M536" s="8">
        <v>-21</v>
      </c>
      <c r="N536" s="8">
        <f t="shared" si="32"/>
        <v>9</v>
      </c>
      <c r="O536" s="15">
        <f t="shared" si="33"/>
        <v>-82320</v>
      </c>
      <c r="P536" s="15">
        <f t="shared" si="34"/>
        <v>35280</v>
      </c>
      <c r="Q536" s="8">
        <f t="shared" si="35"/>
        <v>30</v>
      </c>
    </row>
    <row r="537" spans="1:17" x14ac:dyDescent="0.25">
      <c r="A537" s="5" t="s">
        <v>12</v>
      </c>
      <c r="B537" s="5" t="s">
        <v>513</v>
      </c>
      <c r="C537" s="5" t="s">
        <v>575</v>
      </c>
      <c r="D537" s="6">
        <v>2371140233</v>
      </c>
      <c r="E537" s="7">
        <v>45868</v>
      </c>
      <c r="F537" s="7">
        <v>45868</v>
      </c>
      <c r="G537" s="5">
        <v>15238341115</v>
      </c>
      <c r="H537" s="8" t="s">
        <v>576</v>
      </c>
      <c r="I537" s="13">
        <v>7632.32</v>
      </c>
      <c r="J537" s="7">
        <v>45898</v>
      </c>
      <c r="K537" s="13">
        <v>6256</v>
      </c>
      <c r="L537" s="7">
        <v>45875</v>
      </c>
      <c r="M537" s="8">
        <v>-23</v>
      </c>
      <c r="N537" s="8">
        <f t="shared" si="32"/>
        <v>7</v>
      </c>
      <c r="O537" s="15">
        <f t="shared" si="33"/>
        <v>-143888</v>
      </c>
      <c r="P537" s="15">
        <f t="shared" si="34"/>
        <v>43792</v>
      </c>
      <c r="Q537" s="8">
        <f t="shared" si="35"/>
        <v>30</v>
      </c>
    </row>
    <row r="538" spans="1:17" x14ac:dyDescent="0.25">
      <c r="A538" s="5" t="s">
        <v>12</v>
      </c>
      <c r="B538" s="5" t="s">
        <v>513</v>
      </c>
      <c r="C538" s="5" t="s">
        <v>517</v>
      </c>
      <c r="D538" s="6">
        <v>433790490</v>
      </c>
      <c r="E538" s="7">
        <v>45869</v>
      </c>
      <c r="F538" s="7">
        <v>45869</v>
      </c>
      <c r="G538" s="5">
        <v>15249720863</v>
      </c>
      <c r="H538" s="8">
        <v>202508000069</v>
      </c>
      <c r="I538" s="13">
        <v>219.6</v>
      </c>
      <c r="J538" s="7">
        <v>45899</v>
      </c>
      <c r="K538" s="13">
        <v>180</v>
      </c>
      <c r="L538" s="7">
        <v>45875</v>
      </c>
      <c r="M538" s="8">
        <v>-24</v>
      </c>
      <c r="N538" s="8">
        <f t="shared" si="32"/>
        <v>6</v>
      </c>
      <c r="O538" s="15">
        <f t="shared" si="33"/>
        <v>-4320</v>
      </c>
      <c r="P538" s="15">
        <f t="shared" si="34"/>
        <v>1080</v>
      </c>
      <c r="Q538" s="8">
        <f t="shared" si="35"/>
        <v>30</v>
      </c>
    </row>
    <row r="539" spans="1:17" x14ac:dyDescent="0.25">
      <c r="A539" s="5" t="s">
        <v>12</v>
      </c>
      <c r="B539" s="5" t="s">
        <v>513</v>
      </c>
      <c r="C539" s="5" t="s">
        <v>518</v>
      </c>
      <c r="D539" s="6" t="s">
        <v>519</v>
      </c>
      <c r="E539" s="7">
        <v>45869</v>
      </c>
      <c r="F539" s="7">
        <v>45869</v>
      </c>
      <c r="G539" s="5">
        <v>15251575489</v>
      </c>
      <c r="H539" s="8" t="s">
        <v>577</v>
      </c>
      <c r="I539" s="13">
        <v>1999.99</v>
      </c>
      <c r="J539" s="7">
        <v>45899</v>
      </c>
      <c r="K539" s="13">
        <v>1999.99</v>
      </c>
      <c r="L539" s="7">
        <v>45875</v>
      </c>
      <c r="M539" s="8">
        <v>-24</v>
      </c>
      <c r="N539" s="8">
        <f t="shared" si="32"/>
        <v>6</v>
      </c>
      <c r="O539" s="15">
        <f t="shared" si="33"/>
        <v>-47999.76</v>
      </c>
      <c r="P539" s="15">
        <f t="shared" si="34"/>
        <v>11999.94</v>
      </c>
      <c r="Q539" s="8">
        <f t="shared" si="35"/>
        <v>30</v>
      </c>
    </row>
    <row r="540" spans="1:17" x14ac:dyDescent="0.25">
      <c r="A540" s="5" t="s">
        <v>12</v>
      </c>
      <c r="B540" s="5" t="s">
        <v>513</v>
      </c>
      <c r="C540" s="5" t="s">
        <v>575</v>
      </c>
      <c r="D540" s="6">
        <v>2371140233</v>
      </c>
      <c r="E540" s="7">
        <v>45873</v>
      </c>
      <c r="F540" s="7">
        <v>45873</v>
      </c>
      <c r="G540" s="5">
        <v>15277575491</v>
      </c>
      <c r="H540" s="8" t="s">
        <v>113</v>
      </c>
      <c r="I540" s="13">
        <v>2310</v>
      </c>
      <c r="J540" s="7">
        <v>45903</v>
      </c>
      <c r="K540" s="13">
        <v>2310</v>
      </c>
      <c r="L540" s="7">
        <v>45875</v>
      </c>
      <c r="M540" s="8">
        <v>-28</v>
      </c>
      <c r="N540" s="8">
        <f t="shared" si="32"/>
        <v>2</v>
      </c>
      <c r="O540" s="15">
        <f t="shared" si="33"/>
        <v>-64680</v>
      </c>
      <c r="P540" s="15">
        <f t="shared" si="34"/>
        <v>4620</v>
      </c>
      <c r="Q540" s="8">
        <f t="shared" si="35"/>
        <v>30</v>
      </c>
    </row>
    <row r="541" spans="1:17" x14ac:dyDescent="0.25">
      <c r="A541" s="5" t="s">
        <v>12</v>
      </c>
      <c r="B541" s="5" t="s">
        <v>513</v>
      </c>
      <c r="C541" s="5" t="s">
        <v>578</v>
      </c>
      <c r="D541" s="6" t="s">
        <v>579</v>
      </c>
      <c r="E541" s="7">
        <v>45875</v>
      </c>
      <c r="F541" s="7">
        <v>45875</v>
      </c>
      <c r="G541" s="5">
        <v>15299477622</v>
      </c>
      <c r="H541" s="8" t="s">
        <v>119</v>
      </c>
      <c r="I541" s="13">
        <v>355.6</v>
      </c>
      <c r="J541" s="7">
        <v>45905</v>
      </c>
      <c r="K541" s="13">
        <v>355.6</v>
      </c>
      <c r="L541" s="7">
        <v>45887</v>
      </c>
      <c r="M541" s="8">
        <v>-18</v>
      </c>
      <c r="N541" s="8">
        <f t="shared" si="32"/>
        <v>12</v>
      </c>
      <c r="O541" s="15">
        <f t="shared" si="33"/>
        <v>-6400.8</v>
      </c>
      <c r="P541" s="15">
        <f t="shared" si="34"/>
        <v>4267.2000000000007</v>
      </c>
      <c r="Q541" s="8">
        <f t="shared" si="35"/>
        <v>30</v>
      </c>
    </row>
    <row r="542" spans="1:17" x14ac:dyDescent="0.25">
      <c r="A542" s="5" t="s">
        <v>12</v>
      </c>
      <c r="B542" s="5" t="s">
        <v>513</v>
      </c>
      <c r="C542" s="5" t="s">
        <v>578</v>
      </c>
      <c r="D542" s="6" t="s">
        <v>579</v>
      </c>
      <c r="E542" s="7">
        <v>45875</v>
      </c>
      <c r="F542" s="7">
        <v>45875</v>
      </c>
      <c r="G542" s="5">
        <v>15299484763</v>
      </c>
      <c r="H542" s="8" t="s">
        <v>183</v>
      </c>
      <c r="I542" s="13">
        <v>405.6</v>
      </c>
      <c r="J542" s="7">
        <v>45905</v>
      </c>
      <c r="K542" s="13">
        <v>405.6</v>
      </c>
      <c r="L542" s="7">
        <v>45887</v>
      </c>
      <c r="M542" s="8">
        <v>-18</v>
      </c>
      <c r="N542" s="8">
        <f t="shared" si="32"/>
        <v>12</v>
      </c>
      <c r="O542" s="15">
        <f t="shared" si="33"/>
        <v>-7300.8</v>
      </c>
      <c r="P542" s="15">
        <f t="shared" si="34"/>
        <v>4867.2000000000007</v>
      </c>
      <c r="Q542" s="8">
        <f t="shared" si="35"/>
        <v>30</v>
      </c>
    </row>
    <row r="543" spans="1:17" x14ac:dyDescent="0.25">
      <c r="A543" s="5" t="s">
        <v>12</v>
      </c>
      <c r="B543" s="5" t="s">
        <v>513</v>
      </c>
      <c r="C543" s="5" t="s">
        <v>573</v>
      </c>
      <c r="D543" s="6">
        <v>9105451216</v>
      </c>
      <c r="E543" s="7">
        <v>45896</v>
      </c>
      <c r="F543" s="7">
        <v>45896</v>
      </c>
      <c r="G543" s="5">
        <v>15414367726</v>
      </c>
      <c r="H543" s="8" t="s">
        <v>580</v>
      </c>
      <c r="I543" s="13">
        <v>364.58</v>
      </c>
      <c r="J543" s="7">
        <v>45926</v>
      </c>
      <c r="K543" s="13">
        <v>298.83999999999997</v>
      </c>
      <c r="L543" s="7">
        <v>45903</v>
      </c>
      <c r="M543" s="8">
        <v>-23</v>
      </c>
      <c r="N543" s="8">
        <f t="shared" si="32"/>
        <v>7</v>
      </c>
      <c r="O543" s="15">
        <f t="shared" si="33"/>
        <v>-6873.32</v>
      </c>
      <c r="P543" s="15">
        <f t="shared" si="34"/>
        <v>2091.8799999999997</v>
      </c>
      <c r="Q543" s="8">
        <f t="shared" si="35"/>
        <v>30</v>
      </c>
    </row>
    <row r="544" spans="1:17" x14ac:dyDescent="0.25">
      <c r="A544" s="5" t="s">
        <v>12</v>
      </c>
      <c r="B544" s="5" t="s">
        <v>513</v>
      </c>
      <c r="C544" s="5" t="s">
        <v>537</v>
      </c>
      <c r="D544" s="6">
        <v>8261650587</v>
      </c>
      <c r="E544" s="7">
        <v>45898</v>
      </c>
      <c r="F544" s="7">
        <v>45898</v>
      </c>
      <c r="G544" s="5">
        <v>15425241160</v>
      </c>
      <c r="H544" s="8">
        <v>9</v>
      </c>
      <c r="I544" s="13">
        <v>4800</v>
      </c>
      <c r="J544" s="7">
        <v>45928</v>
      </c>
      <c r="K544" s="13">
        <v>3934.43</v>
      </c>
      <c r="L544" s="7">
        <v>45904</v>
      </c>
      <c r="M544" s="8">
        <v>-24</v>
      </c>
      <c r="N544" s="8">
        <f t="shared" si="32"/>
        <v>6</v>
      </c>
      <c r="O544" s="15">
        <f t="shared" si="33"/>
        <v>-94426.319999999992</v>
      </c>
      <c r="P544" s="15">
        <f t="shared" si="34"/>
        <v>23606.579999999998</v>
      </c>
      <c r="Q544" s="8">
        <f t="shared" si="35"/>
        <v>30</v>
      </c>
    </row>
    <row r="545" spans="1:17" x14ac:dyDescent="0.25">
      <c r="A545" s="5" t="s">
        <v>12</v>
      </c>
      <c r="B545" s="5" t="s">
        <v>513</v>
      </c>
      <c r="C545" s="5" t="s">
        <v>581</v>
      </c>
      <c r="D545" s="6">
        <v>97103880585</v>
      </c>
      <c r="E545" s="7">
        <v>45904</v>
      </c>
      <c r="F545" s="7">
        <v>45904</v>
      </c>
      <c r="G545" s="5">
        <v>15464202188</v>
      </c>
      <c r="H545" s="8">
        <v>1025195335</v>
      </c>
      <c r="I545" s="13">
        <v>1324.02</v>
      </c>
      <c r="J545" s="7">
        <v>45934</v>
      </c>
      <c r="K545" s="13">
        <v>1324.02</v>
      </c>
      <c r="L545" s="7">
        <v>45905</v>
      </c>
      <c r="M545" s="8">
        <v>-29</v>
      </c>
      <c r="N545" s="8">
        <f t="shared" si="32"/>
        <v>1</v>
      </c>
      <c r="O545" s="15">
        <f t="shared" si="33"/>
        <v>-38396.58</v>
      </c>
      <c r="P545" s="15">
        <f t="shared" si="34"/>
        <v>1324.02</v>
      </c>
      <c r="Q545" s="8">
        <f t="shared" si="35"/>
        <v>30</v>
      </c>
    </row>
    <row r="546" spans="1:17" x14ac:dyDescent="0.25">
      <c r="A546" s="5" t="s">
        <v>12</v>
      </c>
      <c r="B546" s="5" t="s">
        <v>513</v>
      </c>
      <c r="C546" s="5" t="s">
        <v>581</v>
      </c>
      <c r="D546" s="6">
        <v>97103880585</v>
      </c>
      <c r="E546" s="7">
        <v>45903</v>
      </c>
      <c r="F546" s="7">
        <v>45903</v>
      </c>
      <c r="G546" s="5">
        <v>15464214408</v>
      </c>
      <c r="H546" s="8">
        <v>3250305639</v>
      </c>
      <c r="I546" s="13">
        <v>371.12</v>
      </c>
      <c r="J546" s="7">
        <v>45933</v>
      </c>
      <c r="K546" s="13">
        <v>304.2</v>
      </c>
      <c r="L546" s="7">
        <v>45905</v>
      </c>
      <c r="M546" s="8">
        <v>-28</v>
      </c>
      <c r="N546" s="8">
        <f t="shared" si="32"/>
        <v>2</v>
      </c>
      <c r="O546" s="15">
        <f t="shared" si="33"/>
        <v>-8517.6</v>
      </c>
      <c r="P546" s="15">
        <f t="shared" si="34"/>
        <v>608.4</v>
      </c>
      <c r="Q546" s="8">
        <f t="shared" si="35"/>
        <v>30</v>
      </c>
    </row>
    <row r="547" spans="1:17" x14ac:dyDescent="0.25">
      <c r="A547" s="5" t="s">
        <v>12</v>
      </c>
      <c r="B547" s="5" t="s">
        <v>513</v>
      </c>
      <c r="C547" s="5" t="s">
        <v>517</v>
      </c>
      <c r="D547" s="6">
        <v>433790490</v>
      </c>
      <c r="E547" s="7">
        <v>45904</v>
      </c>
      <c r="F547" s="7">
        <v>45904</v>
      </c>
      <c r="G547" s="5">
        <v>15471592567</v>
      </c>
      <c r="H547" s="8">
        <v>202508000077</v>
      </c>
      <c r="I547" s="13">
        <v>28253.16</v>
      </c>
      <c r="J547" s="7">
        <v>45934</v>
      </c>
      <c r="K547" s="13">
        <v>23158.33</v>
      </c>
      <c r="L547" s="7">
        <v>45912</v>
      </c>
      <c r="M547" s="8">
        <v>-22</v>
      </c>
      <c r="N547" s="8">
        <f t="shared" si="32"/>
        <v>8</v>
      </c>
      <c r="O547" s="15">
        <f t="shared" si="33"/>
        <v>-509483.26</v>
      </c>
      <c r="P547" s="15">
        <f t="shared" si="34"/>
        <v>185266.64</v>
      </c>
      <c r="Q547" s="8">
        <f t="shared" si="35"/>
        <v>30</v>
      </c>
    </row>
    <row r="548" spans="1:17" x14ac:dyDescent="0.25">
      <c r="A548" s="5" t="s">
        <v>12</v>
      </c>
      <c r="B548" s="5" t="s">
        <v>513</v>
      </c>
      <c r="C548" s="5" t="s">
        <v>582</v>
      </c>
      <c r="D548" s="6">
        <v>80003670504</v>
      </c>
      <c r="E548" s="7">
        <v>45910</v>
      </c>
      <c r="F548" s="7">
        <v>45910</v>
      </c>
      <c r="G548" s="5">
        <v>15512337087</v>
      </c>
      <c r="H548" s="8" t="s">
        <v>583</v>
      </c>
      <c r="I548" s="13">
        <v>666</v>
      </c>
      <c r="J548" s="7">
        <v>45940</v>
      </c>
      <c r="K548" s="13">
        <v>666</v>
      </c>
      <c r="L548" s="7">
        <v>45915</v>
      </c>
      <c r="M548" s="8">
        <v>-25</v>
      </c>
      <c r="N548" s="8">
        <f t="shared" si="32"/>
        <v>5</v>
      </c>
      <c r="O548" s="15">
        <f t="shared" si="33"/>
        <v>-16650</v>
      </c>
      <c r="P548" s="15">
        <f t="shared" si="34"/>
        <v>3330</v>
      </c>
      <c r="Q548" s="8">
        <f t="shared" si="35"/>
        <v>30</v>
      </c>
    </row>
    <row r="549" spans="1:17" x14ac:dyDescent="0.25">
      <c r="A549" s="5" t="s">
        <v>12</v>
      </c>
      <c r="B549" s="5" t="s">
        <v>513</v>
      </c>
      <c r="C549" s="5" t="s">
        <v>582</v>
      </c>
      <c r="D549" s="6">
        <v>80003670504</v>
      </c>
      <c r="E549" s="7">
        <v>45910</v>
      </c>
      <c r="F549" s="7">
        <v>45910</v>
      </c>
      <c r="G549" s="5">
        <v>15512337088</v>
      </c>
      <c r="H549" s="8" t="s">
        <v>584</v>
      </c>
      <c r="I549" s="13">
        <v>666</v>
      </c>
      <c r="J549" s="7">
        <v>45940</v>
      </c>
      <c r="K549" s="13">
        <v>666</v>
      </c>
      <c r="L549" s="7">
        <v>45915</v>
      </c>
      <c r="M549" s="8">
        <v>-25</v>
      </c>
      <c r="N549" s="8">
        <f t="shared" si="32"/>
        <v>5</v>
      </c>
      <c r="O549" s="15">
        <f t="shared" si="33"/>
        <v>-16650</v>
      </c>
      <c r="P549" s="15">
        <f t="shared" si="34"/>
        <v>3330</v>
      </c>
      <c r="Q549" s="8">
        <f t="shared" si="35"/>
        <v>30</v>
      </c>
    </row>
    <row r="550" spans="1:17" x14ac:dyDescent="0.25">
      <c r="A550" s="5" t="s">
        <v>12</v>
      </c>
      <c r="B550" s="5" t="s">
        <v>513</v>
      </c>
      <c r="C550" s="5" t="s">
        <v>581</v>
      </c>
      <c r="D550" s="6">
        <v>97103880585</v>
      </c>
      <c r="E550" s="7">
        <v>45913</v>
      </c>
      <c r="F550" s="7">
        <v>45913</v>
      </c>
      <c r="G550" s="5">
        <v>15534364089</v>
      </c>
      <c r="H550" s="8">
        <v>1025213498</v>
      </c>
      <c r="I550" s="13">
        <v>27.27</v>
      </c>
      <c r="J550" s="7">
        <v>45943</v>
      </c>
      <c r="K550" s="13">
        <v>27.27</v>
      </c>
      <c r="L550" s="7">
        <v>45918</v>
      </c>
      <c r="M550" s="8">
        <v>-25</v>
      </c>
      <c r="N550" s="8">
        <f t="shared" si="32"/>
        <v>5</v>
      </c>
      <c r="O550" s="15">
        <f t="shared" si="33"/>
        <v>-681.75</v>
      </c>
      <c r="P550" s="15">
        <f t="shared" si="34"/>
        <v>136.35</v>
      </c>
      <c r="Q550" s="8">
        <f t="shared" si="35"/>
        <v>30</v>
      </c>
    </row>
    <row r="551" spans="1:17" x14ac:dyDescent="0.25">
      <c r="A551" s="5" t="s">
        <v>12</v>
      </c>
      <c r="B551" s="5" t="s">
        <v>513</v>
      </c>
      <c r="C551" s="5" t="s">
        <v>516</v>
      </c>
      <c r="D551" s="6">
        <v>488410010</v>
      </c>
      <c r="E551" s="7">
        <v>45931</v>
      </c>
      <c r="F551" s="7">
        <v>45931</v>
      </c>
      <c r="G551" s="5">
        <v>15660993638</v>
      </c>
      <c r="H551" s="8">
        <v>6820250920002270</v>
      </c>
      <c r="I551" s="13">
        <v>16914.54</v>
      </c>
      <c r="J551" s="7">
        <v>45961</v>
      </c>
      <c r="K551" s="13">
        <v>13864.38</v>
      </c>
      <c r="L551" s="7">
        <v>45939</v>
      </c>
      <c r="M551" s="8">
        <v>-22</v>
      </c>
      <c r="N551" s="8">
        <f t="shared" si="32"/>
        <v>8</v>
      </c>
      <c r="O551" s="15">
        <f t="shared" si="33"/>
        <v>-305016.36</v>
      </c>
      <c r="P551" s="15">
        <f t="shared" si="34"/>
        <v>110915.04</v>
      </c>
      <c r="Q551" s="8">
        <f t="shared" si="35"/>
        <v>30</v>
      </c>
    </row>
    <row r="552" spans="1:17" x14ac:dyDescent="0.25">
      <c r="A552" s="5" t="s">
        <v>12</v>
      </c>
      <c r="B552" s="5" t="s">
        <v>513</v>
      </c>
      <c r="C552" s="5" t="s">
        <v>585</v>
      </c>
      <c r="D552" s="6">
        <v>2485350975</v>
      </c>
      <c r="E552" s="7">
        <v>45932</v>
      </c>
      <c r="F552" s="7">
        <v>45932</v>
      </c>
      <c r="G552" s="5">
        <v>15668581142</v>
      </c>
      <c r="H552" s="8" t="s">
        <v>586</v>
      </c>
      <c r="I552" s="13">
        <v>527.04</v>
      </c>
      <c r="J552" s="7">
        <v>45962</v>
      </c>
      <c r="K552" s="13">
        <v>432</v>
      </c>
      <c r="L552" s="7">
        <v>45939</v>
      </c>
      <c r="M552" s="8">
        <v>-23</v>
      </c>
      <c r="N552" s="8">
        <f t="shared" si="32"/>
        <v>7</v>
      </c>
      <c r="O552" s="15">
        <f t="shared" si="33"/>
        <v>-9936</v>
      </c>
      <c r="P552" s="15">
        <f t="shared" si="34"/>
        <v>3024</v>
      </c>
      <c r="Q552" s="8">
        <f t="shared" si="35"/>
        <v>30</v>
      </c>
    </row>
    <row r="553" spans="1:17" x14ac:dyDescent="0.25">
      <c r="A553" s="5" t="s">
        <v>12</v>
      </c>
      <c r="B553" s="5" t="s">
        <v>513</v>
      </c>
      <c r="C553" s="5" t="s">
        <v>587</v>
      </c>
      <c r="D553" s="6">
        <v>1848360937</v>
      </c>
      <c r="E553" s="7">
        <v>45937</v>
      </c>
      <c r="F553" s="7">
        <v>45937</v>
      </c>
      <c r="G553" s="5">
        <v>15699785943</v>
      </c>
      <c r="H553" s="8">
        <v>45</v>
      </c>
      <c r="I553" s="13">
        <v>8344</v>
      </c>
      <c r="J553" s="7">
        <v>45967</v>
      </c>
      <c r="K553" s="13">
        <v>6839.2</v>
      </c>
      <c r="L553" s="7">
        <v>45943</v>
      </c>
      <c r="M553" s="8">
        <v>-24</v>
      </c>
      <c r="N553" s="8">
        <f t="shared" si="32"/>
        <v>6</v>
      </c>
      <c r="O553" s="15">
        <f t="shared" si="33"/>
        <v>-164140.79999999999</v>
      </c>
      <c r="P553" s="15">
        <f t="shared" si="34"/>
        <v>41035.199999999997</v>
      </c>
      <c r="Q553" s="8">
        <f t="shared" si="35"/>
        <v>30</v>
      </c>
    </row>
    <row r="554" spans="1:17" x14ac:dyDescent="0.25">
      <c r="A554" s="5" t="s">
        <v>12</v>
      </c>
      <c r="B554" s="5" t="s">
        <v>513</v>
      </c>
      <c r="C554" s="5" t="s">
        <v>588</v>
      </c>
      <c r="D554" s="6">
        <v>2198590503</v>
      </c>
      <c r="E554" s="7">
        <v>45938</v>
      </c>
      <c r="F554" s="7">
        <v>45938</v>
      </c>
      <c r="G554" s="5">
        <v>15711398689</v>
      </c>
      <c r="H554" s="8" t="s">
        <v>589</v>
      </c>
      <c r="I554" s="13">
        <v>332.1</v>
      </c>
      <c r="J554" s="7">
        <v>45968</v>
      </c>
      <c r="K554" s="13">
        <v>332.1</v>
      </c>
      <c r="L554" s="7">
        <v>45943</v>
      </c>
      <c r="M554" s="8">
        <v>-25</v>
      </c>
      <c r="N554" s="8">
        <f t="shared" si="32"/>
        <v>5</v>
      </c>
      <c r="O554" s="15">
        <f t="shared" si="33"/>
        <v>-8302.5</v>
      </c>
      <c r="P554" s="15">
        <f t="shared" si="34"/>
        <v>1660.5</v>
      </c>
      <c r="Q554" s="8">
        <f t="shared" si="35"/>
        <v>30</v>
      </c>
    </row>
    <row r="555" spans="1:17" x14ac:dyDescent="0.25">
      <c r="A555" s="5" t="s">
        <v>12</v>
      </c>
      <c r="B555" s="5" t="s">
        <v>513</v>
      </c>
      <c r="C555" s="5" t="s">
        <v>532</v>
      </c>
      <c r="D555" s="6">
        <v>2530170469</v>
      </c>
      <c r="E555" s="7">
        <v>45946</v>
      </c>
      <c r="F555" s="7">
        <v>45946</v>
      </c>
      <c r="G555" s="5">
        <v>15792913284</v>
      </c>
      <c r="H555" s="8">
        <v>87</v>
      </c>
      <c r="I555" s="13">
        <v>4992</v>
      </c>
      <c r="J555" s="7">
        <v>45976</v>
      </c>
      <c r="K555" s="13">
        <v>4992</v>
      </c>
      <c r="L555" s="7">
        <v>45951</v>
      </c>
      <c r="M555" s="8">
        <v>-25</v>
      </c>
      <c r="N555" s="8">
        <f t="shared" si="32"/>
        <v>5</v>
      </c>
      <c r="O555" s="15">
        <f t="shared" si="33"/>
        <v>-124800</v>
      </c>
      <c r="P555" s="15">
        <f t="shared" si="34"/>
        <v>24960</v>
      </c>
      <c r="Q555" s="8">
        <f t="shared" si="35"/>
        <v>30</v>
      </c>
    </row>
    <row r="556" spans="1:17" x14ac:dyDescent="0.25">
      <c r="A556" s="5" t="s">
        <v>12</v>
      </c>
      <c r="B556" s="5" t="s">
        <v>513</v>
      </c>
      <c r="C556" s="5" t="s">
        <v>312</v>
      </c>
      <c r="D556" s="6">
        <v>11435101008</v>
      </c>
      <c r="E556" s="7">
        <v>45947</v>
      </c>
      <c r="F556" s="7">
        <v>45947</v>
      </c>
      <c r="G556" s="5">
        <v>15803517213</v>
      </c>
      <c r="H556" s="8" t="s">
        <v>590</v>
      </c>
      <c r="I556" s="13">
        <v>116.2</v>
      </c>
      <c r="J556" s="7">
        <v>45977</v>
      </c>
      <c r="K556" s="13">
        <v>116.2</v>
      </c>
      <c r="L556" s="7">
        <v>45961</v>
      </c>
      <c r="M556" s="8">
        <v>-16</v>
      </c>
      <c r="N556" s="8">
        <f t="shared" si="32"/>
        <v>14</v>
      </c>
      <c r="O556" s="15">
        <f t="shared" si="33"/>
        <v>-1859.2</v>
      </c>
      <c r="P556" s="15">
        <f t="shared" si="34"/>
        <v>1626.8</v>
      </c>
      <c r="Q556" s="8">
        <f t="shared" si="35"/>
        <v>30</v>
      </c>
    </row>
    <row r="557" spans="1:17" x14ac:dyDescent="0.25">
      <c r="A557" s="5" t="s">
        <v>12</v>
      </c>
      <c r="B557" s="5" t="s">
        <v>513</v>
      </c>
      <c r="C557" s="5" t="s">
        <v>312</v>
      </c>
      <c r="D557" s="6">
        <v>11435101008</v>
      </c>
      <c r="E557" s="7">
        <v>45947</v>
      </c>
      <c r="F557" s="7">
        <v>45947</v>
      </c>
      <c r="G557" s="5">
        <v>15803517318</v>
      </c>
      <c r="H557" s="8" t="s">
        <v>591</v>
      </c>
      <c r="I557" s="13">
        <v>9172.4500000000007</v>
      </c>
      <c r="J557" s="7">
        <v>45977</v>
      </c>
      <c r="K557" s="13">
        <v>9172.4500000000007</v>
      </c>
      <c r="L557" s="7">
        <v>45961</v>
      </c>
      <c r="M557" s="8">
        <v>-16</v>
      </c>
      <c r="N557" s="8">
        <f t="shared" si="32"/>
        <v>14</v>
      </c>
      <c r="O557" s="15">
        <f t="shared" si="33"/>
        <v>-146759.20000000001</v>
      </c>
      <c r="P557" s="15">
        <f t="shared" si="34"/>
        <v>128414.30000000002</v>
      </c>
      <c r="Q557" s="8">
        <f t="shared" si="35"/>
        <v>30</v>
      </c>
    </row>
    <row r="558" spans="1:17" x14ac:dyDescent="0.25">
      <c r="A558" s="5" t="s">
        <v>12</v>
      </c>
      <c r="B558" s="5" t="s">
        <v>513</v>
      </c>
      <c r="C558" s="5" t="s">
        <v>581</v>
      </c>
      <c r="D558" s="6">
        <v>97103880585</v>
      </c>
      <c r="E558" s="7">
        <v>45950</v>
      </c>
      <c r="F558" s="7">
        <v>45950</v>
      </c>
      <c r="G558" s="5">
        <v>15814098948</v>
      </c>
      <c r="H558" s="8">
        <v>1025236219</v>
      </c>
      <c r="I558" s="13">
        <v>21.48</v>
      </c>
      <c r="J558" s="7">
        <v>45980</v>
      </c>
      <c r="K558" s="13">
        <v>21.48</v>
      </c>
      <c r="L558" s="7">
        <v>45961</v>
      </c>
      <c r="M558" s="8">
        <v>-19</v>
      </c>
      <c r="N558" s="8">
        <f t="shared" si="32"/>
        <v>11</v>
      </c>
      <c r="O558" s="15">
        <f t="shared" si="33"/>
        <v>-408.12</v>
      </c>
      <c r="P558" s="15">
        <f t="shared" si="34"/>
        <v>236.28</v>
      </c>
      <c r="Q558" s="8">
        <f t="shared" si="35"/>
        <v>30</v>
      </c>
    </row>
    <row r="559" spans="1:17" x14ac:dyDescent="0.25">
      <c r="A559" s="5" t="s">
        <v>12</v>
      </c>
      <c r="B559" s="5" t="s">
        <v>513</v>
      </c>
      <c r="C559" s="5" t="s">
        <v>14</v>
      </c>
      <c r="D559" s="6">
        <v>1334410493</v>
      </c>
      <c r="E559" s="7">
        <v>45951</v>
      </c>
      <c r="F559" s="7">
        <v>45951</v>
      </c>
      <c r="G559" s="5">
        <v>15818711565</v>
      </c>
      <c r="H559" s="8">
        <v>39</v>
      </c>
      <c r="I559" s="13">
        <v>3712</v>
      </c>
      <c r="J559" s="7">
        <v>45981</v>
      </c>
      <c r="K559" s="13">
        <v>3712</v>
      </c>
      <c r="L559" s="7">
        <v>45958</v>
      </c>
      <c r="M559" s="8">
        <v>-23</v>
      </c>
      <c r="N559" s="8">
        <f t="shared" si="32"/>
        <v>7</v>
      </c>
      <c r="O559" s="15">
        <f t="shared" si="33"/>
        <v>-85376</v>
      </c>
      <c r="P559" s="15">
        <f t="shared" si="34"/>
        <v>25984</v>
      </c>
      <c r="Q559" s="8">
        <f t="shared" si="35"/>
        <v>30</v>
      </c>
    </row>
    <row r="560" spans="1:17" x14ac:dyDescent="0.25">
      <c r="A560" s="5" t="s">
        <v>12</v>
      </c>
      <c r="B560" s="5" t="s">
        <v>513</v>
      </c>
      <c r="C560" s="5" t="s">
        <v>537</v>
      </c>
      <c r="D560" s="6">
        <v>8261650587</v>
      </c>
      <c r="E560" s="7">
        <v>45953</v>
      </c>
      <c r="F560" s="7">
        <v>45953</v>
      </c>
      <c r="G560" s="5">
        <v>15831682169</v>
      </c>
      <c r="H560" s="8">
        <v>11</v>
      </c>
      <c r="I560" s="13">
        <v>5000</v>
      </c>
      <c r="J560" s="7">
        <v>45983</v>
      </c>
      <c r="K560" s="13">
        <v>4098.34</v>
      </c>
      <c r="L560" s="7">
        <v>45964</v>
      </c>
      <c r="M560" s="8">
        <v>-19</v>
      </c>
      <c r="N560" s="8">
        <f t="shared" si="32"/>
        <v>11</v>
      </c>
      <c r="O560" s="15">
        <f t="shared" si="33"/>
        <v>-77868.460000000006</v>
      </c>
      <c r="P560" s="15">
        <f t="shared" si="34"/>
        <v>45081.740000000005</v>
      </c>
      <c r="Q560" s="8">
        <f t="shared" si="35"/>
        <v>30</v>
      </c>
    </row>
    <row r="561" spans="1:17" x14ac:dyDescent="0.25">
      <c r="A561" s="5" t="s">
        <v>12</v>
      </c>
      <c r="B561" s="5" t="s">
        <v>513</v>
      </c>
      <c r="C561" s="5" t="s">
        <v>538</v>
      </c>
      <c r="D561" s="6" t="s">
        <v>539</v>
      </c>
      <c r="E561" s="7">
        <v>45957</v>
      </c>
      <c r="F561" s="7">
        <v>45957</v>
      </c>
      <c r="G561" s="5">
        <v>15851291099</v>
      </c>
      <c r="H561" s="8" t="s">
        <v>592</v>
      </c>
      <c r="I561" s="13">
        <v>2230</v>
      </c>
      <c r="J561" s="7">
        <v>45987</v>
      </c>
      <c r="K561" s="13">
        <v>2230</v>
      </c>
      <c r="L561" s="7">
        <v>45971</v>
      </c>
      <c r="M561" s="8">
        <v>-16</v>
      </c>
      <c r="N561" s="8">
        <f t="shared" si="32"/>
        <v>14</v>
      </c>
      <c r="O561" s="15">
        <f t="shared" si="33"/>
        <v>-35680</v>
      </c>
      <c r="P561" s="15">
        <f t="shared" si="34"/>
        <v>31220</v>
      </c>
      <c r="Q561" s="8">
        <f t="shared" si="35"/>
        <v>30</v>
      </c>
    </row>
    <row r="562" spans="1:17" x14ac:dyDescent="0.25">
      <c r="A562" s="5" t="s">
        <v>12</v>
      </c>
      <c r="B562" s="5" t="s">
        <v>513</v>
      </c>
      <c r="C562" s="5" t="s">
        <v>523</v>
      </c>
      <c r="D562" s="6">
        <v>2004250474</v>
      </c>
      <c r="E562" s="7">
        <v>45961</v>
      </c>
      <c r="F562" s="7">
        <v>45961</v>
      </c>
      <c r="G562" s="5">
        <v>15882433416</v>
      </c>
      <c r="H562" s="8" t="s">
        <v>593</v>
      </c>
      <c r="I562" s="13">
        <v>237.9</v>
      </c>
      <c r="J562" s="7">
        <v>45991</v>
      </c>
      <c r="K562" s="13">
        <v>195</v>
      </c>
      <c r="L562" s="7">
        <v>45964</v>
      </c>
      <c r="M562" s="8">
        <v>-27</v>
      </c>
      <c r="N562" s="8">
        <f t="shared" si="32"/>
        <v>3</v>
      </c>
      <c r="O562" s="15">
        <f t="shared" si="33"/>
        <v>-5265</v>
      </c>
      <c r="P562" s="15">
        <f t="shared" si="34"/>
        <v>585</v>
      </c>
      <c r="Q562" s="8">
        <f t="shared" si="35"/>
        <v>30</v>
      </c>
    </row>
    <row r="563" spans="1:17" x14ac:dyDescent="0.25">
      <c r="A563" s="5" t="s">
        <v>12</v>
      </c>
      <c r="B563" s="5" t="s">
        <v>513</v>
      </c>
      <c r="C563" s="5" t="s">
        <v>581</v>
      </c>
      <c r="D563" s="6">
        <v>97103880585</v>
      </c>
      <c r="E563" s="7">
        <v>45975</v>
      </c>
      <c r="F563" s="7">
        <v>45975</v>
      </c>
      <c r="G563" s="5">
        <v>16004130256</v>
      </c>
      <c r="H563" s="8">
        <v>1025258450</v>
      </c>
      <c r="I563" s="13">
        <v>99.5</v>
      </c>
      <c r="J563" s="7">
        <v>46005</v>
      </c>
      <c r="K563" s="13">
        <v>99.5</v>
      </c>
      <c r="L563" s="7">
        <v>45986</v>
      </c>
      <c r="M563" s="8">
        <v>-19</v>
      </c>
      <c r="N563" s="8">
        <f t="shared" si="32"/>
        <v>11</v>
      </c>
      <c r="O563" s="15">
        <f t="shared" si="33"/>
        <v>-1890.5</v>
      </c>
      <c r="P563" s="15">
        <f t="shared" si="34"/>
        <v>1094.5</v>
      </c>
      <c r="Q563" s="8">
        <f t="shared" si="35"/>
        <v>30</v>
      </c>
    </row>
    <row r="564" spans="1:17" x14ac:dyDescent="0.25">
      <c r="A564" s="5" t="s">
        <v>12</v>
      </c>
      <c r="B564" s="5" t="s">
        <v>513</v>
      </c>
      <c r="C564" s="5" t="s">
        <v>594</v>
      </c>
      <c r="D564" s="6">
        <v>80101820480</v>
      </c>
      <c r="E564" s="7">
        <v>45989</v>
      </c>
      <c r="F564" s="7">
        <v>45989</v>
      </c>
      <c r="G564" s="5">
        <v>16094635513</v>
      </c>
      <c r="H564" s="8" t="s">
        <v>595</v>
      </c>
      <c r="I564" s="13">
        <v>314</v>
      </c>
      <c r="J564" s="7">
        <v>46019</v>
      </c>
      <c r="K564" s="13">
        <v>314</v>
      </c>
      <c r="L564" s="7">
        <v>45993</v>
      </c>
      <c r="M564" s="8">
        <v>-26</v>
      </c>
      <c r="N564" s="8">
        <f t="shared" si="32"/>
        <v>4</v>
      </c>
      <c r="O564" s="15">
        <f t="shared" si="33"/>
        <v>-8164</v>
      </c>
      <c r="P564" s="15">
        <f t="shared" si="34"/>
        <v>1256</v>
      </c>
      <c r="Q564" s="8">
        <f t="shared" si="35"/>
        <v>30</v>
      </c>
    </row>
    <row r="565" spans="1:17" x14ac:dyDescent="0.25">
      <c r="A565" s="5" t="s">
        <v>12</v>
      </c>
      <c r="B565" s="5" t="s">
        <v>513</v>
      </c>
      <c r="C565" s="5" t="s">
        <v>578</v>
      </c>
      <c r="D565" s="6" t="s">
        <v>579</v>
      </c>
      <c r="E565" s="7">
        <v>45994</v>
      </c>
      <c r="F565" s="7">
        <v>45994</v>
      </c>
      <c r="G565" s="5">
        <v>16143532474</v>
      </c>
      <c r="H565" s="8" t="s">
        <v>596</v>
      </c>
      <c r="I565" s="13">
        <v>357.96</v>
      </c>
      <c r="J565" s="7">
        <v>46024</v>
      </c>
      <c r="K565" s="13">
        <v>357.96</v>
      </c>
      <c r="L565" s="7">
        <v>46002</v>
      </c>
      <c r="M565" s="8">
        <v>-22</v>
      </c>
      <c r="N565" s="8">
        <f t="shared" si="32"/>
        <v>8</v>
      </c>
      <c r="O565" s="15">
        <f t="shared" si="33"/>
        <v>-7875.12</v>
      </c>
      <c r="P565" s="15">
        <f t="shared" si="34"/>
        <v>2863.68</v>
      </c>
      <c r="Q565" s="8">
        <f t="shared" si="35"/>
        <v>30</v>
      </c>
    </row>
    <row r="566" spans="1:17" x14ac:dyDescent="0.25">
      <c r="A566" s="5" t="s">
        <v>12</v>
      </c>
      <c r="B566" s="5" t="s">
        <v>513</v>
      </c>
      <c r="C566" s="5" t="s">
        <v>578</v>
      </c>
      <c r="D566" s="6" t="s">
        <v>579</v>
      </c>
      <c r="E566" s="7">
        <v>45994</v>
      </c>
      <c r="F566" s="7">
        <v>45994</v>
      </c>
      <c r="G566" s="5">
        <v>16143536402</v>
      </c>
      <c r="H566" s="8" t="s">
        <v>592</v>
      </c>
      <c r="I566" s="13">
        <v>357.96</v>
      </c>
      <c r="J566" s="7">
        <v>46024</v>
      </c>
      <c r="K566" s="13">
        <v>357.96</v>
      </c>
      <c r="L566" s="7">
        <v>46002</v>
      </c>
      <c r="M566" s="8">
        <v>-22</v>
      </c>
      <c r="N566" s="8">
        <f t="shared" si="32"/>
        <v>8</v>
      </c>
      <c r="O566" s="15">
        <f t="shared" si="33"/>
        <v>-7875.12</v>
      </c>
      <c r="P566" s="15">
        <f t="shared" si="34"/>
        <v>2863.68</v>
      </c>
      <c r="Q566" s="8">
        <f t="shared" si="35"/>
        <v>30</v>
      </c>
    </row>
    <row r="567" spans="1:17" x14ac:dyDescent="0.25">
      <c r="A567" s="5" t="s">
        <v>12</v>
      </c>
      <c r="B567" s="5" t="s">
        <v>513</v>
      </c>
      <c r="C567" s="5" t="s">
        <v>554</v>
      </c>
      <c r="D567" s="6">
        <v>2279130500</v>
      </c>
      <c r="E567" s="7">
        <v>46001</v>
      </c>
      <c r="F567" s="7">
        <v>46001</v>
      </c>
      <c r="G567" s="5">
        <v>16187156454</v>
      </c>
      <c r="H567" s="8" t="s">
        <v>322</v>
      </c>
      <c r="I567" s="13">
        <v>2400</v>
      </c>
      <c r="J567" s="7">
        <v>46031</v>
      </c>
      <c r="K567" s="13">
        <v>2400</v>
      </c>
      <c r="L567" s="7">
        <v>46002</v>
      </c>
      <c r="M567" s="8">
        <v>-29</v>
      </c>
      <c r="N567" s="8">
        <f t="shared" si="32"/>
        <v>1</v>
      </c>
      <c r="O567" s="15">
        <f t="shared" si="33"/>
        <v>-69600</v>
      </c>
      <c r="P567" s="15">
        <f t="shared" si="34"/>
        <v>2400</v>
      </c>
      <c r="Q567" s="8">
        <f t="shared" si="35"/>
        <v>30</v>
      </c>
    </row>
    <row r="568" spans="1:17" x14ac:dyDescent="0.25">
      <c r="A568" s="5" t="s">
        <v>12</v>
      </c>
      <c r="B568" s="5" t="s">
        <v>513</v>
      </c>
      <c r="C568" s="5" t="s">
        <v>597</v>
      </c>
      <c r="D568" s="6">
        <v>80003670504</v>
      </c>
      <c r="E568" s="7">
        <v>46003</v>
      </c>
      <c r="F568" s="7">
        <v>46003</v>
      </c>
      <c r="G568" s="5">
        <v>16216442811</v>
      </c>
      <c r="H568" s="8" t="s">
        <v>598</v>
      </c>
      <c r="I568" s="13">
        <v>1730</v>
      </c>
      <c r="J568" s="7">
        <v>46033</v>
      </c>
      <c r="K568" s="13">
        <v>1730</v>
      </c>
      <c r="L568" s="7">
        <v>46006</v>
      </c>
      <c r="M568" s="8">
        <v>-27</v>
      </c>
      <c r="N568" s="8">
        <f t="shared" si="32"/>
        <v>3</v>
      </c>
      <c r="O568" s="15">
        <f t="shared" si="33"/>
        <v>-46710</v>
      </c>
      <c r="P568" s="15">
        <f t="shared" si="34"/>
        <v>5190</v>
      </c>
      <c r="Q568" s="8">
        <f t="shared" si="35"/>
        <v>30</v>
      </c>
    </row>
    <row r="569" spans="1:17" x14ac:dyDescent="0.25">
      <c r="A569" s="5" t="s">
        <v>12</v>
      </c>
      <c r="B569" s="5" t="s">
        <v>513</v>
      </c>
      <c r="C569" s="5" t="s">
        <v>563</v>
      </c>
      <c r="D569" s="6">
        <v>12196281005</v>
      </c>
      <c r="E569" s="7">
        <v>46003</v>
      </c>
      <c r="F569" s="7">
        <v>46003</v>
      </c>
      <c r="G569" s="5">
        <v>16220706417</v>
      </c>
      <c r="H569" s="8" t="s">
        <v>599</v>
      </c>
      <c r="I569" s="13">
        <v>1830</v>
      </c>
      <c r="J569" s="7">
        <v>46033</v>
      </c>
      <c r="K569" s="13">
        <v>1500</v>
      </c>
      <c r="L569" s="7">
        <v>46006</v>
      </c>
      <c r="M569" s="8">
        <v>-27</v>
      </c>
      <c r="N569" s="8">
        <f t="shared" si="32"/>
        <v>3</v>
      </c>
      <c r="O569" s="15">
        <f t="shared" si="33"/>
        <v>-40500</v>
      </c>
      <c r="P569" s="15">
        <f t="shared" si="34"/>
        <v>4500</v>
      </c>
      <c r="Q569" s="8">
        <f t="shared" si="35"/>
        <v>30</v>
      </c>
    </row>
    <row r="570" spans="1:17" x14ac:dyDescent="0.25">
      <c r="A570" s="5" t="s">
        <v>12</v>
      </c>
      <c r="B570" s="5" t="s">
        <v>600</v>
      </c>
      <c r="C570" s="5" t="s">
        <v>601</v>
      </c>
      <c r="D570" s="6" t="s">
        <v>602</v>
      </c>
      <c r="E570" s="7">
        <v>45672</v>
      </c>
      <c r="F570" s="7">
        <v>45672</v>
      </c>
      <c r="G570" s="5">
        <v>13796197267</v>
      </c>
      <c r="H570" s="8" t="s">
        <v>603</v>
      </c>
      <c r="I570" s="13">
        <v>6399.47</v>
      </c>
      <c r="J570" s="7">
        <v>45702</v>
      </c>
      <c r="K570" s="13">
        <v>6399.47</v>
      </c>
      <c r="L570" s="7">
        <v>45677</v>
      </c>
      <c r="M570" s="8">
        <v>-25</v>
      </c>
      <c r="N570" s="8">
        <f t="shared" si="32"/>
        <v>5</v>
      </c>
      <c r="O570" s="15">
        <f t="shared" si="33"/>
        <v>-159986.75</v>
      </c>
      <c r="P570" s="15">
        <f t="shared" si="34"/>
        <v>31997.350000000002</v>
      </c>
      <c r="Q570" s="8">
        <f t="shared" si="35"/>
        <v>30</v>
      </c>
    </row>
    <row r="571" spans="1:17" x14ac:dyDescent="0.25">
      <c r="A571" s="5" t="s">
        <v>12</v>
      </c>
      <c r="B571" s="5" t="s">
        <v>600</v>
      </c>
      <c r="C571" s="5" t="s">
        <v>604</v>
      </c>
      <c r="D571" s="6" t="s">
        <v>605</v>
      </c>
      <c r="E571" s="7">
        <v>45685</v>
      </c>
      <c r="F571" s="7">
        <v>45685</v>
      </c>
      <c r="G571" s="5">
        <v>13913002567</v>
      </c>
      <c r="H571" s="8" t="s">
        <v>606</v>
      </c>
      <c r="I571" s="13">
        <v>19545.810000000001</v>
      </c>
      <c r="J571" s="7">
        <v>45715</v>
      </c>
      <c r="K571" s="13">
        <v>19545.810000000001</v>
      </c>
      <c r="L571" s="7">
        <v>45688</v>
      </c>
      <c r="M571" s="8">
        <v>-27</v>
      </c>
      <c r="N571" s="8">
        <f t="shared" si="32"/>
        <v>3</v>
      </c>
      <c r="O571" s="15">
        <f t="shared" si="33"/>
        <v>-527736.87</v>
      </c>
      <c r="P571" s="15">
        <f t="shared" si="34"/>
        <v>58637.430000000008</v>
      </c>
      <c r="Q571" s="8">
        <f t="shared" si="35"/>
        <v>30</v>
      </c>
    </row>
    <row r="572" spans="1:17" x14ac:dyDescent="0.25">
      <c r="A572" s="5" t="s">
        <v>12</v>
      </c>
      <c r="B572" s="5" t="s">
        <v>600</v>
      </c>
      <c r="C572" s="5" t="s">
        <v>607</v>
      </c>
      <c r="D572" s="6">
        <v>599120458</v>
      </c>
      <c r="E572" s="7">
        <v>45687</v>
      </c>
      <c r="F572" s="7">
        <v>45687</v>
      </c>
      <c r="G572" s="5">
        <v>13926219754</v>
      </c>
      <c r="H572" s="8">
        <v>96</v>
      </c>
      <c r="I572" s="13">
        <v>6512.92</v>
      </c>
      <c r="J572" s="7">
        <v>45717</v>
      </c>
      <c r="K572" s="13">
        <v>6512.92</v>
      </c>
      <c r="L572" s="7">
        <v>45695</v>
      </c>
      <c r="M572" s="8">
        <v>-22</v>
      </c>
      <c r="N572" s="8">
        <f t="shared" si="32"/>
        <v>8</v>
      </c>
      <c r="O572" s="15">
        <f t="shared" si="33"/>
        <v>-143284.24</v>
      </c>
      <c r="P572" s="15">
        <f t="shared" si="34"/>
        <v>52103.360000000001</v>
      </c>
      <c r="Q572" s="8">
        <f t="shared" si="35"/>
        <v>30</v>
      </c>
    </row>
    <row r="573" spans="1:17" x14ac:dyDescent="0.25">
      <c r="A573" s="5" t="s">
        <v>12</v>
      </c>
      <c r="B573" s="5" t="s">
        <v>600</v>
      </c>
      <c r="C573" s="5" t="s">
        <v>601</v>
      </c>
      <c r="D573" s="6" t="s">
        <v>602</v>
      </c>
      <c r="E573" s="7">
        <v>45734</v>
      </c>
      <c r="F573" s="7">
        <v>45734</v>
      </c>
      <c r="G573" s="5">
        <v>14279995089</v>
      </c>
      <c r="H573" s="8" t="s">
        <v>608</v>
      </c>
      <c r="I573" s="13">
        <v>5481.62</v>
      </c>
      <c r="J573" s="7">
        <v>45764</v>
      </c>
      <c r="K573" s="13">
        <v>5481.62</v>
      </c>
      <c r="L573" s="7">
        <v>45740</v>
      </c>
      <c r="M573" s="8">
        <v>-24</v>
      </c>
      <c r="N573" s="8">
        <f t="shared" si="32"/>
        <v>6</v>
      </c>
      <c r="O573" s="15">
        <f t="shared" si="33"/>
        <v>-131558.88</v>
      </c>
      <c r="P573" s="15">
        <f t="shared" si="34"/>
        <v>32889.72</v>
      </c>
      <c r="Q573" s="8">
        <f t="shared" si="35"/>
        <v>30</v>
      </c>
    </row>
    <row r="574" spans="1:17" x14ac:dyDescent="0.25">
      <c r="A574" s="5" t="s">
        <v>12</v>
      </c>
      <c r="B574" s="5" t="s">
        <v>600</v>
      </c>
      <c r="C574" s="5" t="s">
        <v>604</v>
      </c>
      <c r="D574" s="6" t="s">
        <v>605</v>
      </c>
      <c r="E574" s="7">
        <v>45737</v>
      </c>
      <c r="F574" s="7">
        <v>45737</v>
      </c>
      <c r="G574" s="5">
        <v>14298073266</v>
      </c>
      <c r="H574" s="8" t="s">
        <v>609</v>
      </c>
      <c r="I574" s="13">
        <v>8374.99</v>
      </c>
      <c r="J574" s="7">
        <v>45767</v>
      </c>
      <c r="K574" s="13">
        <v>8374.99</v>
      </c>
      <c r="L574" s="7">
        <v>45743</v>
      </c>
      <c r="M574" s="8">
        <v>-24</v>
      </c>
      <c r="N574" s="8">
        <f t="shared" si="32"/>
        <v>6</v>
      </c>
      <c r="O574" s="15">
        <f t="shared" si="33"/>
        <v>-200999.76</v>
      </c>
      <c r="P574" s="15">
        <f t="shared" si="34"/>
        <v>50249.94</v>
      </c>
      <c r="Q574" s="8">
        <f t="shared" si="35"/>
        <v>30</v>
      </c>
    </row>
    <row r="575" spans="1:17" x14ac:dyDescent="0.25">
      <c r="A575" s="5" t="s">
        <v>12</v>
      </c>
      <c r="B575" s="5" t="s">
        <v>600</v>
      </c>
      <c r="C575" s="5" t="s">
        <v>607</v>
      </c>
      <c r="D575" s="6">
        <v>599120458</v>
      </c>
      <c r="E575" s="7">
        <v>45748</v>
      </c>
      <c r="F575" s="7">
        <v>45748</v>
      </c>
      <c r="G575" s="5">
        <v>14359822457</v>
      </c>
      <c r="H575" s="8">
        <v>339</v>
      </c>
      <c r="I575" s="13">
        <v>5936.73</v>
      </c>
      <c r="J575" s="7">
        <v>45778</v>
      </c>
      <c r="K575" s="13">
        <v>5936.73</v>
      </c>
      <c r="L575" s="7">
        <v>45755</v>
      </c>
      <c r="M575" s="8">
        <v>-23</v>
      </c>
      <c r="N575" s="8">
        <f t="shared" si="32"/>
        <v>7</v>
      </c>
      <c r="O575" s="15">
        <f t="shared" si="33"/>
        <v>-136544.78999999998</v>
      </c>
      <c r="P575" s="15">
        <f t="shared" si="34"/>
        <v>41557.11</v>
      </c>
      <c r="Q575" s="8">
        <f t="shared" si="35"/>
        <v>30</v>
      </c>
    </row>
    <row r="576" spans="1:17" x14ac:dyDescent="0.25">
      <c r="A576" s="5" t="s">
        <v>12</v>
      </c>
      <c r="B576" s="5" t="s">
        <v>600</v>
      </c>
      <c r="C576" s="5" t="s">
        <v>610</v>
      </c>
      <c r="D576" s="6">
        <v>97103880585</v>
      </c>
      <c r="E576" s="7">
        <v>45799</v>
      </c>
      <c r="F576" s="7">
        <v>45799</v>
      </c>
      <c r="G576" s="5">
        <v>14734622567</v>
      </c>
      <c r="H576" s="8">
        <v>2025022402</v>
      </c>
      <c r="I576" s="13">
        <v>58.56</v>
      </c>
      <c r="J576" s="7">
        <v>45829</v>
      </c>
      <c r="K576" s="13">
        <v>48</v>
      </c>
      <c r="L576" s="7">
        <v>45817</v>
      </c>
      <c r="M576" s="8">
        <v>-12</v>
      </c>
      <c r="N576" s="8">
        <f t="shared" si="32"/>
        <v>18</v>
      </c>
      <c r="O576" s="15">
        <f t="shared" si="33"/>
        <v>-576</v>
      </c>
      <c r="P576" s="15">
        <f t="shared" si="34"/>
        <v>864</v>
      </c>
      <c r="Q576" s="8">
        <f t="shared" si="35"/>
        <v>30</v>
      </c>
    </row>
    <row r="577" spans="1:17" x14ac:dyDescent="0.25">
      <c r="A577" s="5" t="s">
        <v>12</v>
      </c>
      <c r="B577" s="5" t="s">
        <v>600</v>
      </c>
      <c r="C577" s="5" t="s">
        <v>611</v>
      </c>
      <c r="D577" s="6">
        <v>884060526</v>
      </c>
      <c r="E577" s="7">
        <v>45827</v>
      </c>
      <c r="F577" s="7">
        <v>45827</v>
      </c>
      <c r="G577" s="5">
        <v>14955393764</v>
      </c>
      <c r="H577" s="8">
        <v>3020019650</v>
      </c>
      <c r="I577" s="13">
        <v>5330.38</v>
      </c>
      <c r="J577" s="7">
        <v>45857</v>
      </c>
      <c r="K577" s="13">
        <v>4369.16</v>
      </c>
      <c r="L577" s="7">
        <v>45833</v>
      </c>
      <c r="M577" s="8">
        <v>-24</v>
      </c>
      <c r="N577" s="8">
        <f t="shared" si="32"/>
        <v>6</v>
      </c>
      <c r="O577" s="15">
        <f t="shared" si="33"/>
        <v>-104859.84</v>
      </c>
      <c r="P577" s="15">
        <f t="shared" si="34"/>
        <v>26214.959999999999</v>
      </c>
      <c r="Q577" s="8">
        <f t="shared" si="35"/>
        <v>30</v>
      </c>
    </row>
    <row r="578" spans="1:17" x14ac:dyDescent="0.25">
      <c r="A578" s="5" t="s">
        <v>12</v>
      </c>
      <c r="B578" s="5" t="s">
        <v>600</v>
      </c>
      <c r="C578" s="5" t="s">
        <v>612</v>
      </c>
      <c r="D578" s="6">
        <v>1676420514</v>
      </c>
      <c r="E578" s="7">
        <v>45840</v>
      </c>
      <c r="F578" s="7">
        <v>45840</v>
      </c>
      <c r="G578" s="5">
        <v>15030616851</v>
      </c>
      <c r="H578" s="8">
        <v>172</v>
      </c>
      <c r="I578" s="13">
        <v>7522.11</v>
      </c>
      <c r="J578" s="7">
        <v>45870</v>
      </c>
      <c r="K578" s="13">
        <v>7522.11</v>
      </c>
      <c r="L578" s="7">
        <v>45845</v>
      </c>
      <c r="M578" s="8">
        <v>-25</v>
      </c>
      <c r="N578" s="8">
        <f t="shared" si="32"/>
        <v>5</v>
      </c>
      <c r="O578" s="15">
        <f t="shared" si="33"/>
        <v>-188052.75</v>
      </c>
      <c r="P578" s="15">
        <f t="shared" si="34"/>
        <v>37610.549999999996</v>
      </c>
      <c r="Q578" s="8">
        <f t="shared" si="35"/>
        <v>30</v>
      </c>
    </row>
    <row r="579" spans="1:17" x14ac:dyDescent="0.25">
      <c r="A579" s="5" t="s">
        <v>12</v>
      </c>
      <c r="B579" s="5" t="s">
        <v>600</v>
      </c>
      <c r="C579" s="5" t="s">
        <v>613</v>
      </c>
      <c r="D579" s="6" t="s">
        <v>614</v>
      </c>
      <c r="E579" s="7">
        <v>45869</v>
      </c>
      <c r="F579" s="7">
        <v>45869</v>
      </c>
      <c r="G579" s="5">
        <v>15249336054</v>
      </c>
      <c r="H579" s="8">
        <v>13</v>
      </c>
      <c r="I579" s="13">
        <v>6049.17</v>
      </c>
      <c r="J579" s="7">
        <v>45899</v>
      </c>
      <c r="K579" s="13">
        <v>6049.17</v>
      </c>
      <c r="L579" s="7">
        <v>45875</v>
      </c>
      <c r="M579" s="8">
        <v>-24</v>
      </c>
      <c r="N579" s="8">
        <f t="shared" ref="N579:N642" si="36">L579-F579</f>
        <v>6</v>
      </c>
      <c r="O579" s="15">
        <f t="shared" ref="O579:O642" si="37">M579*K579</f>
        <v>-145180.08000000002</v>
      </c>
      <c r="P579" s="15">
        <f t="shared" ref="P579:P642" si="38">N579*K579</f>
        <v>36295.020000000004</v>
      </c>
      <c r="Q579" s="8">
        <f t="shared" ref="Q579:Q642" si="39">J579-F579</f>
        <v>30</v>
      </c>
    </row>
    <row r="580" spans="1:17" x14ac:dyDescent="0.25">
      <c r="A580" s="5" t="s">
        <v>12</v>
      </c>
      <c r="B580" s="5" t="s">
        <v>600</v>
      </c>
      <c r="C580" s="5" t="s">
        <v>612</v>
      </c>
      <c r="D580" s="6">
        <v>1676420514</v>
      </c>
      <c r="E580" s="7">
        <v>45950</v>
      </c>
      <c r="F580" s="7">
        <v>45950</v>
      </c>
      <c r="G580" s="5">
        <v>15811802451</v>
      </c>
      <c r="H580" s="8">
        <v>292</v>
      </c>
      <c r="I580" s="13">
        <v>6392.45</v>
      </c>
      <c r="J580" s="7">
        <v>45980</v>
      </c>
      <c r="K580" s="13">
        <v>6392.45</v>
      </c>
      <c r="L580" s="7">
        <v>45958</v>
      </c>
      <c r="M580" s="8">
        <v>-22</v>
      </c>
      <c r="N580" s="8">
        <f t="shared" si="36"/>
        <v>8</v>
      </c>
      <c r="O580" s="15">
        <f t="shared" si="37"/>
        <v>-140633.9</v>
      </c>
      <c r="P580" s="15">
        <f t="shared" si="38"/>
        <v>51139.6</v>
      </c>
      <c r="Q580" s="8">
        <f t="shared" si="39"/>
        <v>30</v>
      </c>
    </row>
    <row r="581" spans="1:17" x14ac:dyDescent="0.25">
      <c r="A581" s="5" t="s">
        <v>12</v>
      </c>
      <c r="B581" s="5" t="s">
        <v>600</v>
      </c>
      <c r="C581" s="5" t="s">
        <v>613</v>
      </c>
      <c r="D581" s="6" t="s">
        <v>614</v>
      </c>
      <c r="E581" s="7">
        <v>45964</v>
      </c>
      <c r="F581" s="7">
        <v>45964</v>
      </c>
      <c r="G581" s="5">
        <v>15900505185</v>
      </c>
      <c r="H581" s="8">
        <v>16</v>
      </c>
      <c r="I581" s="13">
        <v>5229.8100000000004</v>
      </c>
      <c r="J581" s="7">
        <v>45994</v>
      </c>
      <c r="K581" s="13">
        <v>5229.8100000000004</v>
      </c>
      <c r="L581" s="7">
        <v>45966</v>
      </c>
      <c r="M581" s="8">
        <v>-28</v>
      </c>
      <c r="N581" s="8">
        <f t="shared" si="36"/>
        <v>2</v>
      </c>
      <c r="O581" s="15">
        <f t="shared" si="37"/>
        <v>-146434.68000000002</v>
      </c>
      <c r="P581" s="15">
        <f t="shared" si="38"/>
        <v>10459.620000000001</v>
      </c>
      <c r="Q581" s="8">
        <f t="shared" si="39"/>
        <v>30</v>
      </c>
    </row>
    <row r="582" spans="1:17" x14ac:dyDescent="0.25">
      <c r="A582" s="5" t="s">
        <v>12</v>
      </c>
      <c r="B582" s="5" t="s">
        <v>600</v>
      </c>
      <c r="C582" s="5" t="s">
        <v>611</v>
      </c>
      <c r="D582" s="6">
        <v>884060526</v>
      </c>
      <c r="E582" s="7">
        <v>45986</v>
      </c>
      <c r="F582" s="7">
        <v>45986</v>
      </c>
      <c r="G582" s="5">
        <v>16072974329</v>
      </c>
      <c r="H582" s="8">
        <v>3020037067</v>
      </c>
      <c r="I582" s="13">
        <v>3807.42</v>
      </c>
      <c r="J582" s="7">
        <v>46016</v>
      </c>
      <c r="K582" s="13">
        <v>3120.84</v>
      </c>
      <c r="L582" s="7">
        <v>45995</v>
      </c>
      <c r="M582" s="8">
        <v>-21</v>
      </c>
      <c r="N582" s="8">
        <f t="shared" si="36"/>
        <v>9</v>
      </c>
      <c r="O582" s="15">
        <f t="shared" si="37"/>
        <v>-65537.64</v>
      </c>
      <c r="P582" s="15">
        <f t="shared" si="38"/>
        <v>28087.56</v>
      </c>
      <c r="Q582" s="8">
        <f t="shared" si="39"/>
        <v>30</v>
      </c>
    </row>
    <row r="583" spans="1:17" x14ac:dyDescent="0.25">
      <c r="A583" s="5" t="s">
        <v>12</v>
      </c>
      <c r="B583" s="5" t="s">
        <v>600</v>
      </c>
      <c r="C583" s="5" t="s">
        <v>615</v>
      </c>
      <c r="D583" s="6">
        <v>2313821007</v>
      </c>
      <c r="E583" s="7">
        <v>45988</v>
      </c>
      <c r="F583" s="7">
        <v>45988</v>
      </c>
      <c r="G583" s="5">
        <v>16089004208</v>
      </c>
      <c r="H583" s="8" t="s">
        <v>616</v>
      </c>
      <c r="I583" s="13">
        <v>79.3</v>
      </c>
      <c r="J583" s="7">
        <v>46018</v>
      </c>
      <c r="K583" s="13">
        <v>65</v>
      </c>
      <c r="L583" s="7">
        <v>45995</v>
      </c>
      <c r="M583" s="8">
        <v>-23</v>
      </c>
      <c r="N583" s="8">
        <f t="shared" si="36"/>
        <v>7</v>
      </c>
      <c r="O583" s="15">
        <f t="shared" si="37"/>
        <v>-1495</v>
      </c>
      <c r="P583" s="15">
        <f t="shared" si="38"/>
        <v>455</v>
      </c>
      <c r="Q583" s="8">
        <f t="shared" si="39"/>
        <v>30</v>
      </c>
    </row>
    <row r="584" spans="1:17" x14ac:dyDescent="0.25">
      <c r="A584" s="5" t="s">
        <v>12</v>
      </c>
      <c r="B584" s="5" t="s">
        <v>617</v>
      </c>
      <c r="C584" s="5" t="s">
        <v>544</v>
      </c>
      <c r="D584" s="6">
        <v>1168310496</v>
      </c>
      <c r="E584" s="7">
        <v>45797</v>
      </c>
      <c r="F584" s="7">
        <v>45797</v>
      </c>
      <c r="G584" s="5">
        <v>14725310924</v>
      </c>
      <c r="H584" s="8" t="s">
        <v>618</v>
      </c>
      <c r="I584" s="13">
        <v>270.39999999999998</v>
      </c>
      <c r="J584" s="7">
        <v>45827</v>
      </c>
      <c r="K584" s="13">
        <v>245.82</v>
      </c>
      <c r="L584" s="7">
        <v>45818</v>
      </c>
      <c r="M584" s="8">
        <v>-9</v>
      </c>
      <c r="N584" s="8">
        <f t="shared" si="36"/>
        <v>21</v>
      </c>
      <c r="O584" s="15">
        <f t="shared" si="37"/>
        <v>-2212.38</v>
      </c>
      <c r="P584" s="15">
        <f t="shared" si="38"/>
        <v>5162.22</v>
      </c>
      <c r="Q584" s="8">
        <f t="shared" si="39"/>
        <v>30</v>
      </c>
    </row>
    <row r="585" spans="1:17" x14ac:dyDescent="0.25">
      <c r="A585" s="5" t="s">
        <v>12</v>
      </c>
      <c r="B585" s="5" t="s">
        <v>617</v>
      </c>
      <c r="C585" s="5" t="s">
        <v>14</v>
      </c>
      <c r="D585" s="6">
        <v>1334410493</v>
      </c>
      <c r="E585" s="7">
        <v>45818</v>
      </c>
      <c r="F585" s="7">
        <v>45818</v>
      </c>
      <c r="G585" s="5">
        <v>14865582201</v>
      </c>
      <c r="H585" s="8">
        <v>15</v>
      </c>
      <c r="I585" s="13">
        <v>25727.360000000001</v>
      </c>
      <c r="J585" s="7">
        <v>45848</v>
      </c>
      <c r="K585" s="13">
        <v>21088</v>
      </c>
      <c r="L585" s="7">
        <v>45841</v>
      </c>
      <c r="M585" s="8">
        <v>-7</v>
      </c>
      <c r="N585" s="8">
        <f t="shared" si="36"/>
        <v>23</v>
      </c>
      <c r="O585" s="15">
        <f t="shared" si="37"/>
        <v>-147616</v>
      </c>
      <c r="P585" s="15">
        <f t="shared" si="38"/>
        <v>485024</v>
      </c>
      <c r="Q585" s="8">
        <f t="shared" si="39"/>
        <v>30</v>
      </c>
    </row>
    <row r="586" spans="1:17" x14ac:dyDescent="0.25">
      <c r="A586" s="5" t="s">
        <v>12</v>
      </c>
      <c r="B586" s="5" t="s">
        <v>619</v>
      </c>
      <c r="C586" s="5" t="s">
        <v>620</v>
      </c>
      <c r="D586" s="6">
        <v>1371740497</v>
      </c>
      <c r="E586" s="7">
        <v>45659</v>
      </c>
      <c r="F586" s="7">
        <v>45659</v>
      </c>
      <c r="G586" s="5">
        <v>13708109599</v>
      </c>
      <c r="H586" s="8">
        <v>782</v>
      </c>
      <c r="I586" s="13">
        <v>2244.8000000000002</v>
      </c>
      <c r="J586" s="7">
        <v>45689</v>
      </c>
      <c r="K586" s="13">
        <v>1840</v>
      </c>
      <c r="L586" s="7">
        <v>45678</v>
      </c>
      <c r="M586" s="8">
        <v>-11</v>
      </c>
      <c r="N586" s="8">
        <f t="shared" si="36"/>
        <v>19</v>
      </c>
      <c r="O586" s="15">
        <f t="shared" si="37"/>
        <v>-20240</v>
      </c>
      <c r="P586" s="15">
        <f t="shared" si="38"/>
        <v>34960</v>
      </c>
      <c r="Q586" s="8">
        <f t="shared" si="39"/>
        <v>30</v>
      </c>
    </row>
    <row r="587" spans="1:17" x14ac:dyDescent="0.25">
      <c r="A587" s="5" t="s">
        <v>12</v>
      </c>
      <c r="B587" s="5" t="s">
        <v>619</v>
      </c>
      <c r="C587" s="5" t="s">
        <v>620</v>
      </c>
      <c r="D587" s="6">
        <v>1371740497</v>
      </c>
      <c r="E587" s="7">
        <v>45659</v>
      </c>
      <c r="F587" s="7">
        <v>45659</v>
      </c>
      <c r="G587" s="5">
        <v>13708298181</v>
      </c>
      <c r="H587" s="8">
        <v>783</v>
      </c>
      <c r="I587" s="13">
        <v>878.4</v>
      </c>
      <c r="J587" s="7">
        <v>45689</v>
      </c>
      <c r="K587" s="13">
        <v>720</v>
      </c>
      <c r="L587" s="7">
        <v>45678</v>
      </c>
      <c r="M587" s="8">
        <v>-11</v>
      </c>
      <c r="N587" s="8">
        <f t="shared" si="36"/>
        <v>19</v>
      </c>
      <c r="O587" s="15">
        <f t="shared" si="37"/>
        <v>-7920</v>
      </c>
      <c r="P587" s="15">
        <f t="shared" si="38"/>
        <v>13680</v>
      </c>
      <c r="Q587" s="8">
        <f t="shared" si="39"/>
        <v>30</v>
      </c>
    </row>
    <row r="588" spans="1:17" x14ac:dyDescent="0.25">
      <c r="A588" s="5" t="s">
        <v>12</v>
      </c>
      <c r="B588" s="5" t="s">
        <v>619</v>
      </c>
      <c r="C588" s="5" t="s">
        <v>621</v>
      </c>
      <c r="D588" s="6">
        <v>378740344</v>
      </c>
      <c r="E588" s="7">
        <v>45666</v>
      </c>
      <c r="F588" s="7">
        <v>45666</v>
      </c>
      <c r="G588" s="5">
        <v>13748291384</v>
      </c>
      <c r="H588" s="8" t="s">
        <v>622</v>
      </c>
      <c r="I588" s="13">
        <v>8631.0499999999993</v>
      </c>
      <c r="J588" s="7">
        <v>45696</v>
      </c>
      <c r="K588" s="13">
        <v>7074.63</v>
      </c>
      <c r="L588" s="7">
        <v>45677</v>
      </c>
      <c r="M588" s="8">
        <v>-19</v>
      </c>
      <c r="N588" s="8">
        <f t="shared" si="36"/>
        <v>11</v>
      </c>
      <c r="O588" s="15">
        <f t="shared" si="37"/>
        <v>-134417.97</v>
      </c>
      <c r="P588" s="15">
        <f t="shared" si="38"/>
        <v>77820.930000000008</v>
      </c>
      <c r="Q588" s="8">
        <f t="shared" si="39"/>
        <v>30</v>
      </c>
    </row>
    <row r="589" spans="1:17" x14ac:dyDescent="0.25">
      <c r="A589" s="5" t="s">
        <v>12</v>
      </c>
      <c r="B589" s="5" t="s">
        <v>619</v>
      </c>
      <c r="C589" s="5" t="s">
        <v>621</v>
      </c>
      <c r="D589" s="6">
        <v>378740344</v>
      </c>
      <c r="E589" s="7">
        <v>45666</v>
      </c>
      <c r="F589" s="7">
        <v>45666</v>
      </c>
      <c r="G589" s="5">
        <v>13748291656</v>
      </c>
      <c r="H589" s="8" t="s">
        <v>623</v>
      </c>
      <c r="I589" s="13">
        <v>242.11</v>
      </c>
      <c r="J589" s="7">
        <v>45696</v>
      </c>
      <c r="K589" s="13">
        <v>198.43</v>
      </c>
      <c r="L589" s="7">
        <v>45677</v>
      </c>
      <c r="M589" s="8">
        <v>-19</v>
      </c>
      <c r="N589" s="8">
        <f t="shared" si="36"/>
        <v>11</v>
      </c>
      <c r="O589" s="15">
        <f t="shared" si="37"/>
        <v>-3770.17</v>
      </c>
      <c r="P589" s="15">
        <f t="shared" si="38"/>
        <v>2182.73</v>
      </c>
      <c r="Q589" s="8">
        <f t="shared" si="39"/>
        <v>30</v>
      </c>
    </row>
    <row r="590" spans="1:17" x14ac:dyDescent="0.25">
      <c r="A590" s="5" t="s">
        <v>12</v>
      </c>
      <c r="B590" s="5" t="s">
        <v>619</v>
      </c>
      <c r="C590" s="5" t="s">
        <v>621</v>
      </c>
      <c r="D590" s="6">
        <v>378740344</v>
      </c>
      <c r="E590" s="7">
        <v>45666</v>
      </c>
      <c r="F590" s="7">
        <v>45666</v>
      </c>
      <c r="G590" s="5">
        <v>13748292016</v>
      </c>
      <c r="H590" s="8" t="s">
        <v>624</v>
      </c>
      <c r="I590" s="13">
        <v>680.54</v>
      </c>
      <c r="J590" s="7">
        <v>45696</v>
      </c>
      <c r="K590" s="13">
        <v>557.82000000000005</v>
      </c>
      <c r="L590" s="7">
        <v>45677</v>
      </c>
      <c r="M590" s="8">
        <v>-19</v>
      </c>
      <c r="N590" s="8">
        <f t="shared" si="36"/>
        <v>11</v>
      </c>
      <c r="O590" s="15">
        <f t="shared" si="37"/>
        <v>-10598.580000000002</v>
      </c>
      <c r="P590" s="15">
        <f t="shared" si="38"/>
        <v>6136.02</v>
      </c>
      <c r="Q590" s="8">
        <f t="shared" si="39"/>
        <v>30</v>
      </c>
    </row>
    <row r="591" spans="1:17" x14ac:dyDescent="0.25">
      <c r="A591" s="5" t="s">
        <v>12</v>
      </c>
      <c r="B591" s="5" t="s">
        <v>619</v>
      </c>
      <c r="C591" s="5" t="s">
        <v>14</v>
      </c>
      <c r="D591" s="6">
        <v>1334410493</v>
      </c>
      <c r="E591" s="7">
        <v>45666</v>
      </c>
      <c r="F591" s="7">
        <v>45666</v>
      </c>
      <c r="G591" s="5">
        <v>13751417416</v>
      </c>
      <c r="H591" s="8">
        <v>2</v>
      </c>
      <c r="I591" s="13">
        <v>45022.879999999997</v>
      </c>
      <c r="J591" s="7">
        <v>45696</v>
      </c>
      <c r="K591" s="13">
        <v>36904</v>
      </c>
      <c r="L591" s="7">
        <v>45688</v>
      </c>
      <c r="M591" s="8">
        <v>-8</v>
      </c>
      <c r="N591" s="8">
        <f t="shared" si="36"/>
        <v>22</v>
      </c>
      <c r="O591" s="15">
        <f t="shared" si="37"/>
        <v>-295232</v>
      </c>
      <c r="P591" s="15">
        <f t="shared" si="38"/>
        <v>811888</v>
      </c>
      <c r="Q591" s="8">
        <f t="shared" si="39"/>
        <v>30</v>
      </c>
    </row>
    <row r="592" spans="1:17" x14ac:dyDescent="0.25">
      <c r="A592" s="5" t="s">
        <v>12</v>
      </c>
      <c r="B592" s="5" t="s">
        <v>619</v>
      </c>
      <c r="C592" s="5" t="s">
        <v>625</v>
      </c>
      <c r="D592" s="6">
        <v>2425810500</v>
      </c>
      <c r="E592" s="7">
        <v>45671</v>
      </c>
      <c r="F592" s="7">
        <v>45671</v>
      </c>
      <c r="G592" s="5">
        <v>13789219903</v>
      </c>
      <c r="H592" s="8" t="s">
        <v>626</v>
      </c>
      <c r="I592" s="13">
        <v>3986.47</v>
      </c>
      <c r="J592" s="7">
        <v>45701</v>
      </c>
      <c r="K592" s="13">
        <v>3267.6</v>
      </c>
      <c r="L592" s="7">
        <v>45691</v>
      </c>
      <c r="M592" s="8">
        <v>-10</v>
      </c>
      <c r="N592" s="8">
        <f t="shared" si="36"/>
        <v>20</v>
      </c>
      <c r="O592" s="15">
        <f t="shared" si="37"/>
        <v>-32676</v>
      </c>
      <c r="P592" s="15">
        <f t="shared" si="38"/>
        <v>65352</v>
      </c>
      <c r="Q592" s="8">
        <f t="shared" si="39"/>
        <v>30</v>
      </c>
    </row>
    <row r="593" spans="1:17" x14ac:dyDescent="0.25">
      <c r="A593" s="5" t="s">
        <v>12</v>
      </c>
      <c r="B593" s="5" t="s">
        <v>619</v>
      </c>
      <c r="C593" s="5" t="s">
        <v>627</v>
      </c>
      <c r="D593" s="6" t="s">
        <v>628</v>
      </c>
      <c r="E593" s="7">
        <v>45687</v>
      </c>
      <c r="F593" s="7">
        <v>45687</v>
      </c>
      <c r="G593" s="5">
        <v>13927010248</v>
      </c>
      <c r="H593" s="8">
        <v>14</v>
      </c>
      <c r="I593" s="13">
        <v>1040</v>
      </c>
      <c r="J593" s="7">
        <v>45717</v>
      </c>
      <c r="K593" s="13">
        <v>1040</v>
      </c>
      <c r="L593" s="7">
        <v>45705</v>
      </c>
      <c r="M593" s="8">
        <v>-12</v>
      </c>
      <c r="N593" s="8">
        <f t="shared" si="36"/>
        <v>18</v>
      </c>
      <c r="O593" s="15">
        <f t="shared" si="37"/>
        <v>-12480</v>
      </c>
      <c r="P593" s="15">
        <f t="shared" si="38"/>
        <v>18720</v>
      </c>
      <c r="Q593" s="8">
        <f t="shared" si="39"/>
        <v>30</v>
      </c>
    </row>
    <row r="594" spans="1:17" x14ac:dyDescent="0.25">
      <c r="A594" s="5" t="s">
        <v>12</v>
      </c>
      <c r="B594" s="5" t="s">
        <v>619</v>
      </c>
      <c r="C594" s="5" t="s">
        <v>14</v>
      </c>
      <c r="D594" s="6">
        <v>1334410493</v>
      </c>
      <c r="E594" s="7">
        <v>45688</v>
      </c>
      <c r="F594" s="7">
        <v>45688</v>
      </c>
      <c r="G594" s="5">
        <v>13935839216</v>
      </c>
      <c r="H594" s="8">
        <v>4</v>
      </c>
      <c r="I594" s="13">
        <v>34710</v>
      </c>
      <c r="J594" s="7">
        <v>45718</v>
      </c>
      <c r="K594" s="13">
        <v>28450.82</v>
      </c>
      <c r="L594" s="7">
        <v>45712</v>
      </c>
      <c r="M594" s="8">
        <v>-6</v>
      </c>
      <c r="N594" s="8">
        <f t="shared" si="36"/>
        <v>24</v>
      </c>
      <c r="O594" s="15">
        <f t="shared" si="37"/>
        <v>-170704.91999999998</v>
      </c>
      <c r="P594" s="15">
        <f t="shared" si="38"/>
        <v>682819.67999999993</v>
      </c>
      <c r="Q594" s="8">
        <f t="shared" si="39"/>
        <v>30</v>
      </c>
    </row>
    <row r="595" spans="1:17" x14ac:dyDescent="0.25">
      <c r="A595" s="5" t="s">
        <v>12</v>
      </c>
      <c r="B595" s="5" t="s">
        <v>619</v>
      </c>
      <c r="C595" s="5" t="s">
        <v>620</v>
      </c>
      <c r="D595" s="6">
        <v>1371740497</v>
      </c>
      <c r="E595" s="7">
        <v>45692</v>
      </c>
      <c r="F595" s="7">
        <v>45692</v>
      </c>
      <c r="G595" s="5">
        <v>13962238656</v>
      </c>
      <c r="H595" s="8">
        <v>51</v>
      </c>
      <c r="I595" s="13">
        <v>1049.2</v>
      </c>
      <c r="J595" s="7">
        <v>45722</v>
      </c>
      <c r="K595" s="13">
        <v>860</v>
      </c>
      <c r="L595" s="7">
        <v>45699</v>
      </c>
      <c r="M595" s="8">
        <v>-23</v>
      </c>
      <c r="N595" s="8">
        <f t="shared" si="36"/>
        <v>7</v>
      </c>
      <c r="O595" s="15">
        <f t="shared" si="37"/>
        <v>-19780</v>
      </c>
      <c r="P595" s="15">
        <f t="shared" si="38"/>
        <v>6020</v>
      </c>
      <c r="Q595" s="8">
        <f t="shared" si="39"/>
        <v>30</v>
      </c>
    </row>
    <row r="596" spans="1:17" x14ac:dyDescent="0.25">
      <c r="A596" s="5" t="s">
        <v>12</v>
      </c>
      <c r="B596" s="5" t="s">
        <v>619</v>
      </c>
      <c r="C596" s="5" t="s">
        <v>620</v>
      </c>
      <c r="D596" s="6">
        <v>1371740497</v>
      </c>
      <c r="E596" s="7">
        <v>45692</v>
      </c>
      <c r="F596" s="7">
        <v>45692</v>
      </c>
      <c r="G596" s="5">
        <v>13962430447</v>
      </c>
      <c r="H596" s="8">
        <v>50</v>
      </c>
      <c r="I596" s="13">
        <v>2244.8000000000002</v>
      </c>
      <c r="J596" s="7">
        <v>45722</v>
      </c>
      <c r="K596" s="13">
        <v>1840</v>
      </c>
      <c r="L596" s="7">
        <v>45699</v>
      </c>
      <c r="M596" s="8">
        <v>-23</v>
      </c>
      <c r="N596" s="8">
        <f t="shared" si="36"/>
        <v>7</v>
      </c>
      <c r="O596" s="15">
        <f t="shared" si="37"/>
        <v>-42320</v>
      </c>
      <c r="P596" s="15">
        <f t="shared" si="38"/>
        <v>12880</v>
      </c>
      <c r="Q596" s="8">
        <f t="shared" si="39"/>
        <v>30</v>
      </c>
    </row>
    <row r="597" spans="1:17" x14ac:dyDescent="0.25">
      <c r="A597" s="5" t="s">
        <v>12</v>
      </c>
      <c r="B597" s="5" t="s">
        <v>619</v>
      </c>
      <c r="C597" s="5" t="s">
        <v>629</v>
      </c>
      <c r="D597" s="6">
        <v>2681950404</v>
      </c>
      <c r="E597" s="7">
        <v>45709</v>
      </c>
      <c r="F597" s="7">
        <v>45709</v>
      </c>
      <c r="G597" s="5">
        <v>14090517497</v>
      </c>
      <c r="H597" s="8" t="s">
        <v>548</v>
      </c>
      <c r="I597" s="13">
        <v>2846.67</v>
      </c>
      <c r="J597" s="7">
        <v>45739</v>
      </c>
      <c r="K597" s="13">
        <v>2333.34</v>
      </c>
      <c r="L597" s="7">
        <v>45723</v>
      </c>
      <c r="M597" s="8">
        <v>-16</v>
      </c>
      <c r="N597" s="8">
        <f t="shared" si="36"/>
        <v>14</v>
      </c>
      <c r="O597" s="15">
        <f t="shared" si="37"/>
        <v>-37333.440000000002</v>
      </c>
      <c r="P597" s="15">
        <f t="shared" si="38"/>
        <v>32666.760000000002</v>
      </c>
      <c r="Q597" s="8">
        <f t="shared" si="39"/>
        <v>30</v>
      </c>
    </row>
    <row r="598" spans="1:17" x14ac:dyDescent="0.25">
      <c r="A598" s="5" t="s">
        <v>12</v>
      </c>
      <c r="B598" s="5" t="s">
        <v>619</v>
      </c>
      <c r="C598" s="5" t="s">
        <v>630</v>
      </c>
      <c r="D598" s="6">
        <v>10209790152</v>
      </c>
      <c r="E598" s="7">
        <v>45715</v>
      </c>
      <c r="F598" s="7">
        <v>45715</v>
      </c>
      <c r="G598" s="5">
        <v>14130651019</v>
      </c>
      <c r="H598" s="8">
        <v>75216350</v>
      </c>
      <c r="I598" s="13">
        <v>4368</v>
      </c>
      <c r="J598" s="7">
        <v>45745</v>
      </c>
      <c r="K598" s="13">
        <v>4200</v>
      </c>
      <c r="L598" s="7">
        <v>45730</v>
      </c>
      <c r="M598" s="8">
        <v>-15</v>
      </c>
      <c r="N598" s="8">
        <f t="shared" si="36"/>
        <v>15</v>
      </c>
      <c r="O598" s="15">
        <f t="shared" si="37"/>
        <v>-63000</v>
      </c>
      <c r="P598" s="15">
        <f t="shared" si="38"/>
        <v>63000</v>
      </c>
      <c r="Q598" s="8">
        <f t="shared" si="39"/>
        <v>30</v>
      </c>
    </row>
    <row r="599" spans="1:17" x14ac:dyDescent="0.25">
      <c r="A599" s="5" t="s">
        <v>12</v>
      </c>
      <c r="B599" s="5" t="s">
        <v>619</v>
      </c>
      <c r="C599" s="5" t="s">
        <v>621</v>
      </c>
      <c r="D599" s="6">
        <v>378740344</v>
      </c>
      <c r="E599" s="7">
        <v>45721</v>
      </c>
      <c r="F599" s="7">
        <v>45721</v>
      </c>
      <c r="G599" s="5">
        <v>14169393484</v>
      </c>
      <c r="H599" s="8" t="s">
        <v>631</v>
      </c>
      <c r="I599" s="13">
        <v>8873.16</v>
      </c>
      <c r="J599" s="7">
        <v>45751</v>
      </c>
      <c r="K599" s="13">
        <v>7273.08</v>
      </c>
      <c r="L599" s="7">
        <v>45730</v>
      </c>
      <c r="M599" s="8">
        <v>-21</v>
      </c>
      <c r="N599" s="8">
        <f t="shared" si="36"/>
        <v>9</v>
      </c>
      <c r="O599" s="15">
        <f t="shared" si="37"/>
        <v>-152734.68</v>
      </c>
      <c r="P599" s="15">
        <f t="shared" si="38"/>
        <v>65457.72</v>
      </c>
      <c r="Q599" s="8">
        <f t="shared" si="39"/>
        <v>30</v>
      </c>
    </row>
    <row r="600" spans="1:17" x14ac:dyDescent="0.25">
      <c r="A600" s="5" t="s">
        <v>12</v>
      </c>
      <c r="B600" s="5" t="s">
        <v>619</v>
      </c>
      <c r="C600" s="5" t="s">
        <v>620</v>
      </c>
      <c r="D600" s="6">
        <v>1371740497</v>
      </c>
      <c r="E600" s="7">
        <v>45726</v>
      </c>
      <c r="F600" s="7">
        <v>45726</v>
      </c>
      <c r="G600" s="5">
        <v>14207491906</v>
      </c>
      <c r="H600" s="8">
        <v>124</v>
      </c>
      <c r="I600" s="13">
        <v>1171.2</v>
      </c>
      <c r="J600" s="7">
        <v>45756</v>
      </c>
      <c r="K600" s="13">
        <v>960</v>
      </c>
      <c r="L600" s="7">
        <v>45736</v>
      </c>
      <c r="M600" s="8">
        <v>-20</v>
      </c>
      <c r="N600" s="8">
        <f t="shared" si="36"/>
        <v>10</v>
      </c>
      <c r="O600" s="15">
        <f t="shared" si="37"/>
        <v>-19200</v>
      </c>
      <c r="P600" s="15">
        <f t="shared" si="38"/>
        <v>9600</v>
      </c>
      <c r="Q600" s="8">
        <f t="shared" si="39"/>
        <v>30</v>
      </c>
    </row>
    <row r="601" spans="1:17" x14ac:dyDescent="0.25">
      <c r="A601" s="5" t="s">
        <v>12</v>
      </c>
      <c r="B601" s="5" t="s">
        <v>619</v>
      </c>
      <c r="C601" s="5" t="s">
        <v>620</v>
      </c>
      <c r="D601" s="6">
        <v>1371740497</v>
      </c>
      <c r="E601" s="7">
        <v>45726</v>
      </c>
      <c r="F601" s="7">
        <v>45726</v>
      </c>
      <c r="G601" s="5">
        <v>14207492402</v>
      </c>
      <c r="H601" s="8">
        <v>125</v>
      </c>
      <c r="I601" s="13">
        <v>2830.4</v>
      </c>
      <c r="J601" s="7">
        <v>45756</v>
      </c>
      <c r="K601" s="13">
        <v>2320</v>
      </c>
      <c r="L601" s="7">
        <v>45736</v>
      </c>
      <c r="M601" s="8">
        <v>-20</v>
      </c>
      <c r="N601" s="8">
        <f t="shared" si="36"/>
        <v>10</v>
      </c>
      <c r="O601" s="15">
        <f t="shared" si="37"/>
        <v>-46400</v>
      </c>
      <c r="P601" s="15">
        <f t="shared" si="38"/>
        <v>23200</v>
      </c>
      <c r="Q601" s="8">
        <f t="shared" si="39"/>
        <v>30</v>
      </c>
    </row>
    <row r="602" spans="1:17" x14ac:dyDescent="0.25">
      <c r="A602" s="5" t="s">
        <v>12</v>
      </c>
      <c r="B602" s="5" t="s">
        <v>619</v>
      </c>
      <c r="C602" s="5" t="s">
        <v>621</v>
      </c>
      <c r="D602" s="6">
        <v>378740344</v>
      </c>
      <c r="E602" s="7">
        <v>45727</v>
      </c>
      <c r="F602" s="7">
        <v>45727</v>
      </c>
      <c r="G602" s="5">
        <v>14215048144</v>
      </c>
      <c r="H602" s="8" t="s">
        <v>632</v>
      </c>
      <c r="I602" s="13">
        <v>8873.16</v>
      </c>
      <c r="J602" s="7">
        <v>45757</v>
      </c>
      <c r="K602" s="13">
        <v>7273.08</v>
      </c>
      <c r="L602" s="7">
        <v>45740</v>
      </c>
      <c r="M602" s="8">
        <v>-17</v>
      </c>
      <c r="N602" s="8">
        <f t="shared" si="36"/>
        <v>13</v>
      </c>
      <c r="O602" s="15">
        <f t="shared" si="37"/>
        <v>-123642.36</v>
      </c>
      <c r="P602" s="15">
        <f t="shared" si="38"/>
        <v>94550.04</v>
      </c>
      <c r="Q602" s="8">
        <f t="shared" si="39"/>
        <v>30</v>
      </c>
    </row>
    <row r="603" spans="1:17" x14ac:dyDescent="0.25">
      <c r="A603" s="5" t="s">
        <v>12</v>
      </c>
      <c r="B603" s="5" t="s">
        <v>619</v>
      </c>
      <c r="C603" s="5" t="s">
        <v>620</v>
      </c>
      <c r="D603" s="6">
        <v>1371740497</v>
      </c>
      <c r="E603" s="7">
        <v>45748</v>
      </c>
      <c r="F603" s="7">
        <v>45748</v>
      </c>
      <c r="G603" s="5">
        <v>14362542494</v>
      </c>
      <c r="H603" s="8">
        <v>211</v>
      </c>
      <c r="I603" s="13">
        <v>1024.8</v>
      </c>
      <c r="J603" s="7">
        <v>45778</v>
      </c>
      <c r="K603" s="13">
        <v>840</v>
      </c>
      <c r="L603" s="7">
        <v>45754</v>
      </c>
      <c r="M603" s="8">
        <v>-24</v>
      </c>
      <c r="N603" s="8">
        <f t="shared" si="36"/>
        <v>6</v>
      </c>
      <c r="O603" s="15">
        <f t="shared" si="37"/>
        <v>-20160</v>
      </c>
      <c r="P603" s="15">
        <f t="shared" si="38"/>
        <v>5040</v>
      </c>
      <c r="Q603" s="8">
        <f t="shared" si="39"/>
        <v>30</v>
      </c>
    </row>
    <row r="604" spans="1:17" x14ac:dyDescent="0.25">
      <c r="A604" s="5" t="s">
        <v>12</v>
      </c>
      <c r="B604" s="5" t="s">
        <v>619</v>
      </c>
      <c r="C604" s="5" t="s">
        <v>620</v>
      </c>
      <c r="D604" s="6">
        <v>1371740497</v>
      </c>
      <c r="E604" s="7">
        <v>45748</v>
      </c>
      <c r="F604" s="7">
        <v>45748</v>
      </c>
      <c r="G604" s="5">
        <v>14362650791</v>
      </c>
      <c r="H604" s="8">
        <v>210</v>
      </c>
      <c r="I604" s="13">
        <v>2903.6</v>
      </c>
      <c r="J604" s="7">
        <v>45778</v>
      </c>
      <c r="K604" s="13">
        <v>2380</v>
      </c>
      <c r="L604" s="7">
        <v>45754</v>
      </c>
      <c r="M604" s="8">
        <v>-24</v>
      </c>
      <c r="N604" s="8">
        <f t="shared" si="36"/>
        <v>6</v>
      </c>
      <c r="O604" s="15">
        <f t="shared" si="37"/>
        <v>-57120</v>
      </c>
      <c r="P604" s="15">
        <f t="shared" si="38"/>
        <v>14280</v>
      </c>
      <c r="Q604" s="8">
        <f t="shared" si="39"/>
        <v>30</v>
      </c>
    </row>
    <row r="605" spans="1:17" x14ac:dyDescent="0.25">
      <c r="A605" s="5" t="s">
        <v>12</v>
      </c>
      <c r="B605" s="5" t="s">
        <v>619</v>
      </c>
      <c r="C605" s="5" t="s">
        <v>621</v>
      </c>
      <c r="D605" s="6">
        <v>378740344</v>
      </c>
      <c r="E605" s="7">
        <v>45756</v>
      </c>
      <c r="F605" s="7">
        <v>45756</v>
      </c>
      <c r="G605" s="5">
        <v>14429267723</v>
      </c>
      <c r="H605" s="8" t="s">
        <v>633</v>
      </c>
      <c r="I605" s="13">
        <v>8873.16</v>
      </c>
      <c r="J605" s="7">
        <v>45786</v>
      </c>
      <c r="K605" s="13">
        <v>7273.08</v>
      </c>
      <c r="L605" s="7">
        <v>45771</v>
      </c>
      <c r="M605" s="8">
        <v>-15</v>
      </c>
      <c r="N605" s="8">
        <f t="shared" si="36"/>
        <v>15</v>
      </c>
      <c r="O605" s="15">
        <f t="shared" si="37"/>
        <v>-109096.2</v>
      </c>
      <c r="P605" s="15">
        <f t="shared" si="38"/>
        <v>109096.2</v>
      </c>
      <c r="Q605" s="8">
        <f t="shared" si="39"/>
        <v>30</v>
      </c>
    </row>
    <row r="606" spans="1:17" x14ac:dyDescent="0.25">
      <c r="A606" s="5" t="s">
        <v>12</v>
      </c>
      <c r="B606" s="5" t="s">
        <v>619</v>
      </c>
      <c r="C606" s="5" t="s">
        <v>620</v>
      </c>
      <c r="D606" s="6">
        <v>1371740497</v>
      </c>
      <c r="E606" s="7">
        <v>45782</v>
      </c>
      <c r="F606" s="7">
        <v>45782</v>
      </c>
      <c r="G606" s="5">
        <v>14598027092</v>
      </c>
      <c r="H606" s="8">
        <v>283</v>
      </c>
      <c r="I606" s="13">
        <v>2781.6</v>
      </c>
      <c r="J606" s="7">
        <v>45812</v>
      </c>
      <c r="K606" s="13">
        <v>2280</v>
      </c>
      <c r="L606" s="7">
        <v>45790</v>
      </c>
      <c r="M606" s="8">
        <v>-22</v>
      </c>
      <c r="N606" s="8">
        <f t="shared" si="36"/>
        <v>8</v>
      </c>
      <c r="O606" s="15">
        <f t="shared" si="37"/>
        <v>-50160</v>
      </c>
      <c r="P606" s="15">
        <f t="shared" si="38"/>
        <v>18240</v>
      </c>
      <c r="Q606" s="8">
        <f t="shared" si="39"/>
        <v>30</v>
      </c>
    </row>
    <row r="607" spans="1:17" x14ac:dyDescent="0.25">
      <c r="A607" s="5" t="s">
        <v>12</v>
      </c>
      <c r="B607" s="5" t="s">
        <v>619</v>
      </c>
      <c r="C607" s="5" t="s">
        <v>620</v>
      </c>
      <c r="D607" s="6">
        <v>1371740497</v>
      </c>
      <c r="E607" s="7">
        <v>45782</v>
      </c>
      <c r="F607" s="7">
        <v>45782</v>
      </c>
      <c r="G607" s="5">
        <v>14598048820</v>
      </c>
      <c r="H607" s="8">
        <v>282</v>
      </c>
      <c r="I607" s="13">
        <v>1024.8</v>
      </c>
      <c r="J607" s="7">
        <v>45812</v>
      </c>
      <c r="K607" s="13">
        <v>840</v>
      </c>
      <c r="L607" s="7">
        <v>45790</v>
      </c>
      <c r="M607" s="8">
        <v>-22</v>
      </c>
      <c r="N607" s="8">
        <f t="shared" si="36"/>
        <v>8</v>
      </c>
      <c r="O607" s="15">
        <f t="shared" si="37"/>
        <v>-18480</v>
      </c>
      <c r="P607" s="15">
        <f t="shared" si="38"/>
        <v>6720</v>
      </c>
      <c r="Q607" s="8">
        <f t="shared" si="39"/>
        <v>30</v>
      </c>
    </row>
    <row r="608" spans="1:17" x14ac:dyDescent="0.25">
      <c r="A608" s="5" t="s">
        <v>12</v>
      </c>
      <c r="B608" s="5" t="s">
        <v>619</v>
      </c>
      <c r="C608" s="5" t="s">
        <v>621</v>
      </c>
      <c r="D608" s="6">
        <v>378740344</v>
      </c>
      <c r="E608" s="7">
        <v>45786</v>
      </c>
      <c r="F608" s="7">
        <v>45786</v>
      </c>
      <c r="G608" s="5">
        <v>14638851757</v>
      </c>
      <c r="H608" s="8" t="s">
        <v>634</v>
      </c>
      <c r="I608" s="13">
        <v>8873.16</v>
      </c>
      <c r="J608" s="7">
        <v>45816</v>
      </c>
      <c r="K608" s="13">
        <v>7273.08</v>
      </c>
      <c r="L608" s="7">
        <v>45793</v>
      </c>
      <c r="M608" s="8">
        <v>-23</v>
      </c>
      <c r="N608" s="8">
        <f t="shared" si="36"/>
        <v>7</v>
      </c>
      <c r="O608" s="15">
        <f t="shared" si="37"/>
        <v>-167280.84</v>
      </c>
      <c r="P608" s="15">
        <f t="shared" si="38"/>
        <v>50911.56</v>
      </c>
      <c r="Q608" s="8">
        <f t="shared" si="39"/>
        <v>30</v>
      </c>
    </row>
    <row r="609" spans="1:17" x14ac:dyDescent="0.25">
      <c r="A609" s="5" t="s">
        <v>12</v>
      </c>
      <c r="B609" s="5" t="s">
        <v>619</v>
      </c>
      <c r="C609" s="5" t="s">
        <v>635</v>
      </c>
      <c r="D609" s="6" t="s">
        <v>636</v>
      </c>
      <c r="E609" s="7">
        <v>45796</v>
      </c>
      <c r="F609" s="7">
        <v>45796</v>
      </c>
      <c r="G609" s="5">
        <v>14716391193</v>
      </c>
      <c r="H609" s="8">
        <v>4</v>
      </c>
      <c r="I609" s="13">
        <v>4209.92</v>
      </c>
      <c r="J609" s="7">
        <v>45826</v>
      </c>
      <c r="K609" s="13">
        <v>4209.92</v>
      </c>
      <c r="L609" s="7">
        <v>45814</v>
      </c>
      <c r="M609" s="8">
        <v>-12</v>
      </c>
      <c r="N609" s="8">
        <f t="shared" si="36"/>
        <v>18</v>
      </c>
      <c r="O609" s="15">
        <f t="shared" si="37"/>
        <v>-50519.040000000001</v>
      </c>
      <c r="P609" s="15">
        <f t="shared" si="38"/>
        <v>75778.559999999998</v>
      </c>
      <c r="Q609" s="8">
        <f t="shared" si="39"/>
        <v>30</v>
      </c>
    </row>
    <row r="610" spans="1:17" x14ac:dyDescent="0.25">
      <c r="A610" s="5" t="s">
        <v>12</v>
      </c>
      <c r="B610" s="5" t="s">
        <v>619</v>
      </c>
      <c r="C610" s="5" t="s">
        <v>620</v>
      </c>
      <c r="D610" s="6">
        <v>1371740497</v>
      </c>
      <c r="E610" s="7">
        <v>45812</v>
      </c>
      <c r="F610" s="7">
        <v>45812</v>
      </c>
      <c r="G610" s="5">
        <v>14816068307</v>
      </c>
      <c r="H610" s="8">
        <v>354</v>
      </c>
      <c r="I610" s="13">
        <v>2903.6</v>
      </c>
      <c r="J610" s="7">
        <v>45842</v>
      </c>
      <c r="K610" s="13">
        <v>2380</v>
      </c>
      <c r="L610" s="7">
        <v>45818</v>
      </c>
      <c r="M610" s="8">
        <v>-24</v>
      </c>
      <c r="N610" s="8">
        <f t="shared" si="36"/>
        <v>6</v>
      </c>
      <c r="O610" s="15">
        <f t="shared" si="37"/>
        <v>-57120</v>
      </c>
      <c r="P610" s="15">
        <f t="shared" si="38"/>
        <v>14280</v>
      </c>
      <c r="Q610" s="8">
        <f t="shared" si="39"/>
        <v>30</v>
      </c>
    </row>
    <row r="611" spans="1:17" x14ac:dyDescent="0.25">
      <c r="A611" s="5" t="s">
        <v>12</v>
      </c>
      <c r="B611" s="5" t="s">
        <v>619</v>
      </c>
      <c r="C611" s="5" t="s">
        <v>620</v>
      </c>
      <c r="D611" s="6">
        <v>1371740497</v>
      </c>
      <c r="E611" s="7">
        <v>45812</v>
      </c>
      <c r="F611" s="7">
        <v>45812</v>
      </c>
      <c r="G611" s="5">
        <v>14816108077</v>
      </c>
      <c r="H611" s="8">
        <v>353</v>
      </c>
      <c r="I611" s="13">
        <v>1171.2</v>
      </c>
      <c r="J611" s="7">
        <v>45842</v>
      </c>
      <c r="K611" s="13">
        <v>960</v>
      </c>
      <c r="L611" s="7">
        <v>45818</v>
      </c>
      <c r="M611" s="8">
        <v>-24</v>
      </c>
      <c r="N611" s="8">
        <f t="shared" si="36"/>
        <v>6</v>
      </c>
      <c r="O611" s="15">
        <f t="shared" si="37"/>
        <v>-23040</v>
      </c>
      <c r="P611" s="15">
        <f t="shared" si="38"/>
        <v>5760</v>
      </c>
      <c r="Q611" s="8">
        <f t="shared" si="39"/>
        <v>30</v>
      </c>
    </row>
    <row r="612" spans="1:17" x14ac:dyDescent="0.25">
      <c r="A612" s="5" t="s">
        <v>12</v>
      </c>
      <c r="B612" s="5" t="s">
        <v>619</v>
      </c>
      <c r="C612" s="5" t="s">
        <v>621</v>
      </c>
      <c r="D612" s="6">
        <v>378740344</v>
      </c>
      <c r="E612" s="7">
        <v>45817</v>
      </c>
      <c r="F612" s="7">
        <v>45817</v>
      </c>
      <c r="G612" s="5">
        <v>14854662116</v>
      </c>
      <c r="H612" s="8" t="s">
        <v>637</v>
      </c>
      <c r="I612" s="13">
        <v>8873.16</v>
      </c>
      <c r="J612" s="7">
        <v>45847</v>
      </c>
      <c r="K612" s="13">
        <v>7273.08</v>
      </c>
      <c r="L612" s="7">
        <v>45825</v>
      </c>
      <c r="M612" s="8">
        <v>-22</v>
      </c>
      <c r="N612" s="8">
        <f t="shared" si="36"/>
        <v>8</v>
      </c>
      <c r="O612" s="15">
        <f t="shared" si="37"/>
        <v>-160007.76</v>
      </c>
      <c r="P612" s="15">
        <f t="shared" si="38"/>
        <v>58184.639999999999</v>
      </c>
      <c r="Q612" s="8">
        <f t="shared" si="39"/>
        <v>30</v>
      </c>
    </row>
    <row r="613" spans="1:17" x14ac:dyDescent="0.25">
      <c r="A613" s="5" t="s">
        <v>12</v>
      </c>
      <c r="B613" s="5" t="s">
        <v>619</v>
      </c>
      <c r="C613" s="5" t="s">
        <v>14</v>
      </c>
      <c r="D613" s="6">
        <v>1334410493</v>
      </c>
      <c r="E613" s="7">
        <v>45833</v>
      </c>
      <c r="F613" s="7">
        <v>45833</v>
      </c>
      <c r="G613" s="5">
        <v>14984573381</v>
      </c>
      <c r="H613" s="8">
        <v>17</v>
      </c>
      <c r="I613" s="13">
        <v>12279.75</v>
      </c>
      <c r="J613" s="7">
        <v>45863</v>
      </c>
      <c r="K613" s="13">
        <v>10065.370000000001</v>
      </c>
      <c r="L613" s="7">
        <v>45838</v>
      </c>
      <c r="M613" s="8">
        <v>-25</v>
      </c>
      <c r="N613" s="8">
        <f t="shared" si="36"/>
        <v>5</v>
      </c>
      <c r="O613" s="15">
        <f t="shared" si="37"/>
        <v>-251634.25000000003</v>
      </c>
      <c r="P613" s="15">
        <f t="shared" si="38"/>
        <v>50326.850000000006</v>
      </c>
      <c r="Q613" s="8">
        <f t="shared" si="39"/>
        <v>30</v>
      </c>
    </row>
    <row r="614" spans="1:17" x14ac:dyDescent="0.25">
      <c r="A614" s="5" t="s">
        <v>12</v>
      </c>
      <c r="B614" s="5" t="s">
        <v>619</v>
      </c>
      <c r="C614" s="5" t="s">
        <v>620</v>
      </c>
      <c r="D614" s="6">
        <v>1371740497</v>
      </c>
      <c r="E614" s="7">
        <v>45838</v>
      </c>
      <c r="F614" s="7">
        <v>45838</v>
      </c>
      <c r="G614" s="5">
        <v>15013725385</v>
      </c>
      <c r="H614" s="8">
        <v>442</v>
      </c>
      <c r="I614" s="13">
        <v>2928</v>
      </c>
      <c r="J614" s="7">
        <v>45868</v>
      </c>
      <c r="K614" s="13">
        <v>2400</v>
      </c>
      <c r="L614" s="7">
        <v>45841</v>
      </c>
      <c r="M614" s="8">
        <v>-27</v>
      </c>
      <c r="N614" s="8">
        <f t="shared" si="36"/>
        <v>3</v>
      </c>
      <c r="O614" s="15">
        <f t="shared" si="37"/>
        <v>-64800</v>
      </c>
      <c r="P614" s="15">
        <f t="shared" si="38"/>
        <v>7200</v>
      </c>
      <c r="Q614" s="8">
        <f t="shared" si="39"/>
        <v>30</v>
      </c>
    </row>
    <row r="615" spans="1:17" x14ac:dyDescent="0.25">
      <c r="A615" s="5" t="s">
        <v>12</v>
      </c>
      <c r="B615" s="5" t="s">
        <v>619</v>
      </c>
      <c r="C615" s="5" t="s">
        <v>620</v>
      </c>
      <c r="D615" s="6">
        <v>1371740497</v>
      </c>
      <c r="E615" s="7">
        <v>45838</v>
      </c>
      <c r="F615" s="7">
        <v>45838</v>
      </c>
      <c r="G615" s="5">
        <v>15014200217</v>
      </c>
      <c r="H615" s="8">
        <v>443</v>
      </c>
      <c r="I615" s="13">
        <v>1171.2</v>
      </c>
      <c r="J615" s="7">
        <v>45868</v>
      </c>
      <c r="K615" s="13">
        <v>960</v>
      </c>
      <c r="L615" s="7">
        <v>45841</v>
      </c>
      <c r="M615" s="8">
        <v>-27</v>
      </c>
      <c r="N615" s="8">
        <f t="shared" si="36"/>
        <v>3</v>
      </c>
      <c r="O615" s="15">
        <f t="shared" si="37"/>
        <v>-25920</v>
      </c>
      <c r="P615" s="15">
        <f t="shared" si="38"/>
        <v>2880</v>
      </c>
      <c r="Q615" s="8">
        <f t="shared" si="39"/>
        <v>30</v>
      </c>
    </row>
    <row r="616" spans="1:17" x14ac:dyDescent="0.25">
      <c r="A616" s="5" t="s">
        <v>12</v>
      </c>
      <c r="B616" s="5" t="s">
        <v>619</v>
      </c>
      <c r="C616" s="5" t="s">
        <v>621</v>
      </c>
      <c r="D616" s="6">
        <v>378740344</v>
      </c>
      <c r="E616" s="7">
        <v>45848</v>
      </c>
      <c r="F616" s="7">
        <v>45848</v>
      </c>
      <c r="G616" s="5">
        <v>15101666147</v>
      </c>
      <c r="H616" s="8" t="s">
        <v>638</v>
      </c>
      <c r="I616" s="13">
        <v>8873.16</v>
      </c>
      <c r="J616" s="7">
        <v>45878</v>
      </c>
      <c r="K616" s="13">
        <v>7273.08</v>
      </c>
      <c r="L616" s="7">
        <v>45856</v>
      </c>
      <c r="M616" s="8">
        <v>-22</v>
      </c>
      <c r="N616" s="8">
        <f t="shared" si="36"/>
        <v>8</v>
      </c>
      <c r="O616" s="15">
        <f t="shared" si="37"/>
        <v>-160007.76</v>
      </c>
      <c r="P616" s="15">
        <f t="shared" si="38"/>
        <v>58184.639999999999</v>
      </c>
      <c r="Q616" s="8">
        <f t="shared" si="39"/>
        <v>30</v>
      </c>
    </row>
    <row r="617" spans="1:17" x14ac:dyDescent="0.25">
      <c r="A617" s="5" t="s">
        <v>12</v>
      </c>
      <c r="B617" s="5" t="s">
        <v>619</v>
      </c>
      <c r="C617" s="5" t="s">
        <v>620</v>
      </c>
      <c r="D617" s="6">
        <v>1371740497</v>
      </c>
      <c r="E617" s="7">
        <v>45870</v>
      </c>
      <c r="F617" s="7">
        <v>45870</v>
      </c>
      <c r="G617" s="5">
        <v>15262722346</v>
      </c>
      <c r="H617" s="8">
        <v>540</v>
      </c>
      <c r="I617" s="13">
        <v>2806</v>
      </c>
      <c r="J617" s="7">
        <v>45900</v>
      </c>
      <c r="K617" s="13">
        <v>2300</v>
      </c>
      <c r="L617" s="7">
        <v>45876</v>
      </c>
      <c r="M617" s="8">
        <v>-24</v>
      </c>
      <c r="N617" s="8">
        <f t="shared" si="36"/>
        <v>6</v>
      </c>
      <c r="O617" s="15">
        <f t="shared" si="37"/>
        <v>-55200</v>
      </c>
      <c r="P617" s="15">
        <f t="shared" si="38"/>
        <v>13800</v>
      </c>
      <c r="Q617" s="8">
        <f t="shared" si="39"/>
        <v>30</v>
      </c>
    </row>
    <row r="618" spans="1:17" x14ac:dyDescent="0.25">
      <c r="A618" s="5" t="s">
        <v>12</v>
      </c>
      <c r="B618" s="5" t="s">
        <v>619</v>
      </c>
      <c r="C618" s="5" t="s">
        <v>620</v>
      </c>
      <c r="D618" s="6">
        <v>1371740497</v>
      </c>
      <c r="E618" s="7">
        <v>45870</v>
      </c>
      <c r="F618" s="7">
        <v>45870</v>
      </c>
      <c r="G618" s="5">
        <v>15262730189</v>
      </c>
      <c r="H618" s="8">
        <v>539</v>
      </c>
      <c r="I618" s="13">
        <v>1171.2</v>
      </c>
      <c r="J618" s="7">
        <v>45900</v>
      </c>
      <c r="K618" s="13">
        <v>960</v>
      </c>
      <c r="L618" s="7">
        <v>45876</v>
      </c>
      <c r="M618" s="8">
        <v>-24</v>
      </c>
      <c r="N618" s="8">
        <f t="shared" si="36"/>
        <v>6</v>
      </c>
      <c r="O618" s="15">
        <f t="shared" si="37"/>
        <v>-23040</v>
      </c>
      <c r="P618" s="15">
        <f t="shared" si="38"/>
        <v>5760</v>
      </c>
      <c r="Q618" s="8">
        <f t="shared" si="39"/>
        <v>30</v>
      </c>
    </row>
    <row r="619" spans="1:17" x14ac:dyDescent="0.25">
      <c r="A619" s="5" t="s">
        <v>12</v>
      </c>
      <c r="B619" s="5" t="s">
        <v>619</v>
      </c>
      <c r="C619" s="5" t="s">
        <v>621</v>
      </c>
      <c r="D619" s="6">
        <v>378740344</v>
      </c>
      <c r="E619" s="7">
        <v>45876</v>
      </c>
      <c r="F619" s="7">
        <v>45876</v>
      </c>
      <c r="G619" s="5">
        <v>15308940782</v>
      </c>
      <c r="H619" s="8" t="s">
        <v>639</v>
      </c>
      <c r="I619" s="13">
        <v>8873.16</v>
      </c>
      <c r="J619" s="7">
        <v>45906</v>
      </c>
      <c r="K619" s="13">
        <v>7273.08</v>
      </c>
      <c r="L619" s="7">
        <v>45897</v>
      </c>
      <c r="M619" s="8">
        <v>-9</v>
      </c>
      <c r="N619" s="8">
        <f t="shared" si="36"/>
        <v>21</v>
      </c>
      <c r="O619" s="15">
        <f t="shared" si="37"/>
        <v>-65457.72</v>
      </c>
      <c r="P619" s="15">
        <f t="shared" si="38"/>
        <v>152734.68</v>
      </c>
      <c r="Q619" s="8">
        <f t="shared" si="39"/>
        <v>30</v>
      </c>
    </row>
    <row r="620" spans="1:17" x14ac:dyDescent="0.25">
      <c r="A620" s="5" t="s">
        <v>12</v>
      </c>
      <c r="B620" s="5" t="s">
        <v>619</v>
      </c>
      <c r="C620" s="5" t="s">
        <v>629</v>
      </c>
      <c r="D620" s="6">
        <v>2681950404</v>
      </c>
      <c r="E620" s="7">
        <v>45880</v>
      </c>
      <c r="F620" s="7">
        <v>45880</v>
      </c>
      <c r="G620" s="5">
        <v>15333668254</v>
      </c>
      <c r="H620" s="8" t="s">
        <v>640</v>
      </c>
      <c r="I620" s="13">
        <v>2848.7</v>
      </c>
      <c r="J620" s="7">
        <v>45910</v>
      </c>
      <c r="K620" s="13">
        <v>2335</v>
      </c>
      <c r="L620" s="7">
        <v>45897</v>
      </c>
      <c r="M620" s="8">
        <v>-13</v>
      </c>
      <c r="N620" s="8">
        <f t="shared" si="36"/>
        <v>17</v>
      </c>
      <c r="O620" s="15">
        <f t="shared" si="37"/>
        <v>-30355</v>
      </c>
      <c r="P620" s="15">
        <f t="shared" si="38"/>
        <v>39695</v>
      </c>
      <c r="Q620" s="8">
        <f t="shared" si="39"/>
        <v>30</v>
      </c>
    </row>
    <row r="621" spans="1:17" x14ac:dyDescent="0.25">
      <c r="A621" s="5" t="s">
        <v>12</v>
      </c>
      <c r="B621" s="5" t="s">
        <v>619</v>
      </c>
      <c r="C621" s="5" t="s">
        <v>641</v>
      </c>
      <c r="D621" s="6" t="s">
        <v>642</v>
      </c>
      <c r="E621" s="7">
        <v>45897</v>
      </c>
      <c r="F621" s="7">
        <v>45897</v>
      </c>
      <c r="G621" s="5">
        <v>15420038504</v>
      </c>
      <c r="H621" s="8">
        <v>37</v>
      </c>
      <c r="I621" s="13">
        <v>578.57000000000005</v>
      </c>
      <c r="J621" s="7">
        <v>45927</v>
      </c>
      <c r="K621" s="13">
        <v>578.57000000000005</v>
      </c>
      <c r="L621" s="7">
        <v>45911</v>
      </c>
      <c r="M621" s="8">
        <v>-23</v>
      </c>
      <c r="N621" s="8">
        <f t="shared" si="36"/>
        <v>14</v>
      </c>
      <c r="O621" s="15">
        <f t="shared" si="37"/>
        <v>-13307.11</v>
      </c>
      <c r="P621" s="15">
        <f t="shared" si="38"/>
        <v>8099.9800000000005</v>
      </c>
      <c r="Q621" s="8">
        <f t="shared" si="39"/>
        <v>30</v>
      </c>
    </row>
    <row r="622" spans="1:17" x14ac:dyDescent="0.25">
      <c r="A622" s="5" t="s">
        <v>12</v>
      </c>
      <c r="B622" s="5" t="s">
        <v>619</v>
      </c>
      <c r="C622" s="5" t="s">
        <v>620</v>
      </c>
      <c r="D622" s="6">
        <v>1371740497</v>
      </c>
      <c r="E622" s="7">
        <v>45902</v>
      </c>
      <c r="F622" s="7">
        <v>45902</v>
      </c>
      <c r="G622" s="5">
        <v>15448974921</v>
      </c>
      <c r="H622" s="8">
        <v>559</v>
      </c>
      <c r="I622" s="13">
        <v>1464</v>
      </c>
      <c r="J622" s="7">
        <v>45932</v>
      </c>
      <c r="K622" s="13">
        <v>1200</v>
      </c>
      <c r="L622" s="7">
        <v>45905</v>
      </c>
      <c r="M622" s="8">
        <v>-27</v>
      </c>
      <c r="N622" s="8">
        <f t="shared" si="36"/>
        <v>3</v>
      </c>
      <c r="O622" s="15">
        <f t="shared" si="37"/>
        <v>-32400</v>
      </c>
      <c r="P622" s="15">
        <f t="shared" si="38"/>
        <v>3600</v>
      </c>
      <c r="Q622" s="8">
        <f t="shared" si="39"/>
        <v>30</v>
      </c>
    </row>
    <row r="623" spans="1:17" x14ac:dyDescent="0.25">
      <c r="A623" s="5" t="s">
        <v>12</v>
      </c>
      <c r="B623" s="5" t="s">
        <v>619</v>
      </c>
      <c r="C623" s="5" t="s">
        <v>620</v>
      </c>
      <c r="D623" s="6">
        <v>1371740497</v>
      </c>
      <c r="E623" s="7">
        <v>45902</v>
      </c>
      <c r="F623" s="7">
        <v>45902</v>
      </c>
      <c r="G623" s="5">
        <v>15450306623</v>
      </c>
      <c r="H623" s="8">
        <v>560</v>
      </c>
      <c r="I623" s="13">
        <v>732</v>
      </c>
      <c r="J623" s="7">
        <v>45932</v>
      </c>
      <c r="K623" s="13">
        <v>600</v>
      </c>
      <c r="L623" s="7">
        <v>45905</v>
      </c>
      <c r="M623" s="8">
        <v>-27</v>
      </c>
      <c r="N623" s="8">
        <f t="shared" si="36"/>
        <v>3</v>
      </c>
      <c r="O623" s="15">
        <f t="shared" si="37"/>
        <v>-16200</v>
      </c>
      <c r="P623" s="15">
        <f t="shared" si="38"/>
        <v>1800</v>
      </c>
      <c r="Q623" s="8">
        <f t="shared" si="39"/>
        <v>30</v>
      </c>
    </row>
    <row r="624" spans="1:17" x14ac:dyDescent="0.25">
      <c r="A624" s="5" t="s">
        <v>12</v>
      </c>
      <c r="B624" s="5" t="s">
        <v>619</v>
      </c>
      <c r="C624" s="5" t="s">
        <v>621</v>
      </c>
      <c r="D624" s="6">
        <v>378740344</v>
      </c>
      <c r="E624" s="7">
        <v>45912</v>
      </c>
      <c r="F624" s="7">
        <v>45912</v>
      </c>
      <c r="G624" s="5">
        <v>15522484789</v>
      </c>
      <c r="H624" s="8" t="s">
        <v>643</v>
      </c>
      <c r="I624" s="13">
        <v>8873.16</v>
      </c>
      <c r="J624" s="7">
        <v>45942</v>
      </c>
      <c r="K624" s="13">
        <v>7273.08</v>
      </c>
      <c r="L624" s="7">
        <v>45939</v>
      </c>
      <c r="M624" s="8">
        <v>-3</v>
      </c>
      <c r="N624" s="8">
        <f t="shared" si="36"/>
        <v>27</v>
      </c>
      <c r="O624" s="15">
        <f t="shared" si="37"/>
        <v>-21819.239999999998</v>
      </c>
      <c r="P624" s="15">
        <f t="shared" si="38"/>
        <v>196373.16</v>
      </c>
      <c r="Q624" s="8">
        <f t="shared" si="39"/>
        <v>30</v>
      </c>
    </row>
    <row r="625" spans="1:17" x14ac:dyDescent="0.25">
      <c r="A625" s="5" t="s">
        <v>12</v>
      </c>
      <c r="B625" s="5" t="s">
        <v>619</v>
      </c>
      <c r="C625" s="5" t="s">
        <v>14</v>
      </c>
      <c r="D625" s="6">
        <v>1334410493</v>
      </c>
      <c r="E625" s="7">
        <v>45923</v>
      </c>
      <c r="F625" s="7">
        <v>45923</v>
      </c>
      <c r="G625" s="5">
        <v>15600462795</v>
      </c>
      <c r="H625" s="8">
        <v>36</v>
      </c>
      <c r="I625" s="13">
        <v>4499.99</v>
      </c>
      <c r="J625" s="7">
        <v>45953</v>
      </c>
      <c r="K625" s="13">
        <v>0.19</v>
      </c>
      <c r="L625" s="7">
        <v>45951</v>
      </c>
      <c r="M625" s="8">
        <v>-2</v>
      </c>
      <c r="N625" s="8">
        <f t="shared" si="36"/>
        <v>28</v>
      </c>
      <c r="O625" s="15">
        <f t="shared" si="37"/>
        <v>-0.38</v>
      </c>
      <c r="P625" s="15">
        <f t="shared" si="38"/>
        <v>5.32</v>
      </c>
      <c r="Q625" s="8">
        <f t="shared" si="39"/>
        <v>30</v>
      </c>
    </row>
    <row r="626" spans="1:17" x14ac:dyDescent="0.25">
      <c r="A626" s="5" t="s">
        <v>12</v>
      </c>
      <c r="B626" s="5" t="s">
        <v>619</v>
      </c>
      <c r="C626" s="5" t="s">
        <v>14</v>
      </c>
      <c r="D626" s="6">
        <v>1334410493</v>
      </c>
      <c r="E626" s="7">
        <v>45923</v>
      </c>
      <c r="F626" s="7">
        <v>45923</v>
      </c>
      <c r="G626" s="5">
        <v>15600462795</v>
      </c>
      <c r="H626" s="8">
        <v>36</v>
      </c>
      <c r="I626" s="13">
        <v>4499.99</v>
      </c>
      <c r="J626" s="7">
        <v>45953</v>
      </c>
      <c r="K626" s="13">
        <v>3688.33</v>
      </c>
      <c r="L626" s="7">
        <v>45938</v>
      </c>
      <c r="M626" s="8">
        <v>-15</v>
      </c>
      <c r="N626" s="8">
        <f t="shared" si="36"/>
        <v>15</v>
      </c>
      <c r="O626" s="15">
        <f t="shared" si="37"/>
        <v>-55324.95</v>
      </c>
      <c r="P626" s="15">
        <f t="shared" si="38"/>
        <v>55324.95</v>
      </c>
      <c r="Q626" s="8">
        <f t="shared" si="39"/>
        <v>30</v>
      </c>
    </row>
    <row r="627" spans="1:17" x14ac:dyDescent="0.25">
      <c r="A627" s="5" t="s">
        <v>12</v>
      </c>
      <c r="B627" s="5" t="s">
        <v>619</v>
      </c>
      <c r="C627" s="5" t="s">
        <v>620</v>
      </c>
      <c r="D627" s="6">
        <v>1371740497</v>
      </c>
      <c r="E627" s="7">
        <v>45932</v>
      </c>
      <c r="F627" s="7">
        <v>45932</v>
      </c>
      <c r="G627" s="5">
        <v>15667342832</v>
      </c>
      <c r="H627" s="8">
        <v>583</v>
      </c>
      <c r="I627" s="13">
        <v>1171.2</v>
      </c>
      <c r="J627" s="7">
        <v>45962</v>
      </c>
      <c r="K627" s="13">
        <v>960</v>
      </c>
      <c r="L627" s="7">
        <v>45951</v>
      </c>
      <c r="M627" s="8">
        <v>-11</v>
      </c>
      <c r="N627" s="8">
        <f t="shared" si="36"/>
        <v>19</v>
      </c>
      <c r="O627" s="15">
        <f t="shared" si="37"/>
        <v>-10560</v>
      </c>
      <c r="P627" s="15">
        <f t="shared" si="38"/>
        <v>18240</v>
      </c>
      <c r="Q627" s="8">
        <f t="shared" si="39"/>
        <v>30</v>
      </c>
    </row>
    <row r="628" spans="1:17" x14ac:dyDescent="0.25">
      <c r="A628" s="5" t="s">
        <v>12</v>
      </c>
      <c r="B628" s="5" t="s">
        <v>619</v>
      </c>
      <c r="C628" s="5" t="s">
        <v>620</v>
      </c>
      <c r="D628" s="6">
        <v>1371740497</v>
      </c>
      <c r="E628" s="7">
        <v>45932</v>
      </c>
      <c r="F628" s="7">
        <v>45932</v>
      </c>
      <c r="G628" s="5">
        <v>15667344353</v>
      </c>
      <c r="H628" s="8">
        <v>586</v>
      </c>
      <c r="I628" s="13">
        <v>3050</v>
      </c>
      <c r="J628" s="7">
        <v>45962</v>
      </c>
      <c r="K628" s="13">
        <v>2500</v>
      </c>
      <c r="L628" s="7">
        <v>45951</v>
      </c>
      <c r="M628" s="8">
        <v>-11</v>
      </c>
      <c r="N628" s="8">
        <f t="shared" si="36"/>
        <v>19</v>
      </c>
      <c r="O628" s="15">
        <f t="shared" si="37"/>
        <v>-27500</v>
      </c>
      <c r="P628" s="15">
        <f t="shared" si="38"/>
        <v>47500</v>
      </c>
      <c r="Q628" s="8">
        <f t="shared" si="39"/>
        <v>30</v>
      </c>
    </row>
    <row r="629" spans="1:17" x14ac:dyDescent="0.25">
      <c r="A629" s="5" t="s">
        <v>12</v>
      </c>
      <c r="B629" s="5" t="s">
        <v>619</v>
      </c>
      <c r="C629" s="5" t="s">
        <v>620</v>
      </c>
      <c r="D629" s="6">
        <v>1371740497</v>
      </c>
      <c r="E629" s="7">
        <v>45966</v>
      </c>
      <c r="F629" s="7">
        <v>45966</v>
      </c>
      <c r="G629" s="5">
        <v>15921662063</v>
      </c>
      <c r="H629" s="8">
        <v>657</v>
      </c>
      <c r="I629" s="13">
        <v>3172</v>
      </c>
      <c r="J629" s="7">
        <v>45996</v>
      </c>
      <c r="K629" s="13">
        <v>2600</v>
      </c>
      <c r="L629" s="7">
        <v>45973</v>
      </c>
      <c r="M629" s="8">
        <v>-23</v>
      </c>
      <c r="N629" s="8">
        <f t="shared" si="36"/>
        <v>7</v>
      </c>
      <c r="O629" s="15">
        <f t="shared" si="37"/>
        <v>-59800</v>
      </c>
      <c r="P629" s="15">
        <f t="shared" si="38"/>
        <v>18200</v>
      </c>
      <c r="Q629" s="8">
        <f t="shared" si="39"/>
        <v>30</v>
      </c>
    </row>
    <row r="630" spans="1:17" x14ac:dyDescent="0.25">
      <c r="A630" s="5" t="s">
        <v>12</v>
      </c>
      <c r="B630" s="5" t="s">
        <v>619</v>
      </c>
      <c r="C630" s="5" t="s">
        <v>620</v>
      </c>
      <c r="D630" s="6">
        <v>1371740497</v>
      </c>
      <c r="E630" s="7">
        <v>45971</v>
      </c>
      <c r="F630" s="7">
        <v>45971</v>
      </c>
      <c r="G630" s="5">
        <v>15958375311</v>
      </c>
      <c r="H630" s="8">
        <v>656</v>
      </c>
      <c r="I630" s="13">
        <v>1024.8</v>
      </c>
      <c r="J630" s="7">
        <v>46001</v>
      </c>
      <c r="K630" s="13">
        <v>840</v>
      </c>
      <c r="L630" s="7">
        <v>45993</v>
      </c>
      <c r="M630" s="8">
        <v>-8</v>
      </c>
      <c r="N630" s="8">
        <f t="shared" si="36"/>
        <v>22</v>
      </c>
      <c r="O630" s="15">
        <f t="shared" si="37"/>
        <v>-6720</v>
      </c>
      <c r="P630" s="15">
        <f t="shared" si="38"/>
        <v>18480</v>
      </c>
      <c r="Q630" s="8">
        <f t="shared" si="39"/>
        <v>30</v>
      </c>
    </row>
    <row r="631" spans="1:17" x14ac:dyDescent="0.25">
      <c r="A631" s="5" t="s">
        <v>12</v>
      </c>
      <c r="B631" s="5" t="s">
        <v>619</v>
      </c>
      <c r="C631" s="5" t="s">
        <v>621</v>
      </c>
      <c r="D631" s="6">
        <v>378740344</v>
      </c>
      <c r="E631" s="7">
        <v>45973</v>
      </c>
      <c r="F631" s="7">
        <v>45973</v>
      </c>
      <c r="G631" s="5">
        <v>15976515851</v>
      </c>
      <c r="H631" s="8" t="s">
        <v>644</v>
      </c>
      <c r="I631" s="13">
        <v>8873.16</v>
      </c>
      <c r="J631" s="7">
        <v>46003</v>
      </c>
      <c r="K631" s="13">
        <v>7273.08</v>
      </c>
      <c r="L631" s="7">
        <v>45988</v>
      </c>
      <c r="M631" s="8">
        <v>-15</v>
      </c>
      <c r="N631" s="8">
        <f t="shared" si="36"/>
        <v>15</v>
      </c>
      <c r="O631" s="15">
        <f t="shared" si="37"/>
        <v>-109096.2</v>
      </c>
      <c r="P631" s="15">
        <f t="shared" si="38"/>
        <v>109096.2</v>
      </c>
      <c r="Q631" s="8">
        <f t="shared" si="39"/>
        <v>30</v>
      </c>
    </row>
    <row r="632" spans="1:17" x14ac:dyDescent="0.25">
      <c r="A632" s="5" t="s">
        <v>12</v>
      </c>
      <c r="B632" s="5" t="s">
        <v>619</v>
      </c>
      <c r="C632" s="5" t="s">
        <v>645</v>
      </c>
      <c r="D632" s="6">
        <v>6772620487</v>
      </c>
      <c r="E632" s="7">
        <v>45988</v>
      </c>
      <c r="F632" s="7">
        <v>45988</v>
      </c>
      <c r="G632" s="5">
        <v>16087650471</v>
      </c>
      <c r="H632" s="8" t="s">
        <v>646</v>
      </c>
      <c r="I632" s="13">
        <v>7883.01</v>
      </c>
      <c r="J632" s="7">
        <v>46018</v>
      </c>
      <c r="K632" s="13">
        <v>6461.48</v>
      </c>
      <c r="L632" s="7">
        <v>45995</v>
      </c>
      <c r="M632" s="8">
        <v>-23</v>
      </c>
      <c r="N632" s="8">
        <f t="shared" si="36"/>
        <v>7</v>
      </c>
      <c r="O632" s="15">
        <f t="shared" si="37"/>
        <v>-148614.03999999998</v>
      </c>
      <c r="P632" s="15">
        <f t="shared" si="38"/>
        <v>45230.36</v>
      </c>
      <c r="Q632" s="8">
        <f t="shared" si="39"/>
        <v>30</v>
      </c>
    </row>
    <row r="633" spans="1:17" x14ac:dyDescent="0.25">
      <c r="A633" s="5" t="s">
        <v>12</v>
      </c>
      <c r="B633" s="5" t="s">
        <v>619</v>
      </c>
      <c r="C633" s="5" t="s">
        <v>620</v>
      </c>
      <c r="D633" s="6">
        <v>1371740497</v>
      </c>
      <c r="E633" s="7">
        <v>45992</v>
      </c>
      <c r="F633" s="7">
        <v>45992</v>
      </c>
      <c r="G633" s="5">
        <v>16118533956</v>
      </c>
      <c r="H633" s="8">
        <v>724</v>
      </c>
      <c r="I633" s="13">
        <v>1024.8</v>
      </c>
      <c r="J633" s="7">
        <v>46022</v>
      </c>
      <c r="K633" s="13">
        <v>840</v>
      </c>
      <c r="L633" s="7">
        <v>45996</v>
      </c>
      <c r="M633" s="8">
        <v>-26</v>
      </c>
      <c r="N633" s="8">
        <f t="shared" si="36"/>
        <v>4</v>
      </c>
      <c r="O633" s="15">
        <f t="shared" si="37"/>
        <v>-21840</v>
      </c>
      <c r="P633" s="15">
        <f t="shared" si="38"/>
        <v>3360</v>
      </c>
      <c r="Q633" s="8">
        <f t="shared" si="39"/>
        <v>30</v>
      </c>
    </row>
    <row r="634" spans="1:17" x14ac:dyDescent="0.25">
      <c r="A634" s="5" t="s">
        <v>12</v>
      </c>
      <c r="B634" s="5" t="s">
        <v>619</v>
      </c>
      <c r="C634" s="5" t="s">
        <v>620</v>
      </c>
      <c r="D634" s="6">
        <v>1371740497</v>
      </c>
      <c r="E634" s="7">
        <v>45994</v>
      </c>
      <c r="F634" s="7">
        <v>45994</v>
      </c>
      <c r="G634" s="5">
        <v>16144236380</v>
      </c>
      <c r="H634" s="8">
        <v>722</v>
      </c>
      <c r="I634" s="13">
        <v>2976.8</v>
      </c>
      <c r="J634" s="7">
        <v>46024</v>
      </c>
      <c r="K634" s="13">
        <v>2440</v>
      </c>
      <c r="L634" s="7">
        <v>45996</v>
      </c>
      <c r="M634" s="8">
        <v>-28</v>
      </c>
      <c r="N634" s="8">
        <f t="shared" si="36"/>
        <v>2</v>
      </c>
      <c r="O634" s="15">
        <f t="shared" si="37"/>
        <v>-68320</v>
      </c>
      <c r="P634" s="15">
        <f t="shared" si="38"/>
        <v>4880</v>
      </c>
      <c r="Q634" s="8">
        <f t="shared" si="39"/>
        <v>30</v>
      </c>
    </row>
    <row r="635" spans="1:17" x14ac:dyDescent="0.25">
      <c r="A635" s="5" t="s">
        <v>12</v>
      </c>
      <c r="B635" s="5" t="s">
        <v>619</v>
      </c>
      <c r="C635" s="5" t="s">
        <v>100</v>
      </c>
      <c r="D635" s="6">
        <v>307530493</v>
      </c>
      <c r="E635" s="7">
        <v>46000</v>
      </c>
      <c r="F635" s="7">
        <v>46000</v>
      </c>
      <c r="G635" s="5">
        <v>16181776859</v>
      </c>
      <c r="H635" s="8" t="s">
        <v>647</v>
      </c>
      <c r="I635" s="13">
        <v>4989.8</v>
      </c>
      <c r="J635" s="7">
        <v>46030</v>
      </c>
      <c r="K635" s="13">
        <v>4090</v>
      </c>
      <c r="L635" s="7">
        <v>46002</v>
      </c>
      <c r="M635" s="8">
        <v>-28</v>
      </c>
      <c r="N635" s="8">
        <f t="shared" si="36"/>
        <v>2</v>
      </c>
      <c r="O635" s="15">
        <f t="shared" si="37"/>
        <v>-114520</v>
      </c>
      <c r="P635" s="15">
        <f t="shared" si="38"/>
        <v>8180</v>
      </c>
      <c r="Q635" s="8">
        <f t="shared" si="39"/>
        <v>30</v>
      </c>
    </row>
    <row r="636" spans="1:17" x14ac:dyDescent="0.25">
      <c r="A636" s="5" t="s">
        <v>12</v>
      </c>
      <c r="B636" s="5" t="s">
        <v>619</v>
      </c>
      <c r="C636" s="5" t="s">
        <v>621</v>
      </c>
      <c r="D636" s="6">
        <v>378740344</v>
      </c>
      <c r="E636" s="7">
        <v>46000</v>
      </c>
      <c r="F636" s="7">
        <v>46000</v>
      </c>
      <c r="G636" s="5">
        <v>16184237435</v>
      </c>
      <c r="H636" s="8" t="s">
        <v>648</v>
      </c>
      <c r="I636" s="13">
        <v>8873.16</v>
      </c>
      <c r="J636" s="7">
        <v>46030</v>
      </c>
      <c r="K636" s="13">
        <v>7273.08</v>
      </c>
      <c r="L636" s="7">
        <v>46006</v>
      </c>
      <c r="M636" s="8">
        <v>-24</v>
      </c>
      <c r="N636" s="8">
        <f t="shared" si="36"/>
        <v>6</v>
      </c>
      <c r="O636" s="15">
        <f t="shared" si="37"/>
        <v>-174553.91999999998</v>
      </c>
      <c r="P636" s="15">
        <f t="shared" si="38"/>
        <v>43638.479999999996</v>
      </c>
      <c r="Q636" s="8">
        <f t="shared" si="39"/>
        <v>30</v>
      </c>
    </row>
    <row r="637" spans="1:17" x14ac:dyDescent="0.25">
      <c r="A637" s="5" t="s">
        <v>12</v>
      </c>
      <c r="B637" s="5" t="s">
        <v>619</v>
      </c>
      <c r="C637" s="5" t="s">
        <v>621</v>
      </c>
      <c r="D637" s="6">
        <v>378740344</v>
      </c>
      <c r="E637" s="7">
        <v>46000</v>
      </c>
      <c r="F637" s="7">
        <v>46000</v>
      </c>
      <c r="G637" s="5">
        <v>16184237609</v>
      </c>
      <c r="H637" s="8" t="s">
        <v>649</v>
      </c>
      <c r="I637" s="13">
        <v>8873.16</v>
      </c>
      <c r="J637" s="7">
        <v>46030</v>
      </c>
      <c r="K637" s="13">
        <v>7273.08</v>
      </c>
      <c r="L637" s="7">
        <v>46002</v>
      </c>
      <c r="M637" s="8">
        <v>-28</v>
      </c>
      <c r="N637" s="8">
        <f t="shared" si="36"/>
        <v>2</v>
      </c>
      <c r="O637" s="15">
        <f t="shared" si="37"/>
        <v>-203646.24</v>
      </c>
      <c r="P637" s="15">
        <f t="shared" si="38"/>
        <v>14546.16</v>
      </c>
      <c r="Q637" s="8">
        <f t="shared" si="39"/>
        <v>30</v>
      </c>
    </row>
    <row r="638" spans="1:17" x14ac:dyDescent="0.25">
      <c r="A638" s="5" t="s">
        <v>12</v>
      </c>
      <c r="B638" s="5" t="s">
        <v>619</v>
      </c>
      <c r="C638" s="5" t="s">
        <v>14</v>
      </c>
      <c r="D638" s="6">
        <v>1334410493</v>
      </c>
      <c r="E638" s="7">
        <v>46002</v>
      </c>
      <c r="F638" s="7">
        <v>46002</v>
      </c>
      <c r="G638" s="5">
        <v>16208245241</v>
      </c>
      <c r="H638" s="8">
        <v>48</v>
      </c>
      <c r="I638" s="13">
        <v>76127.67</v>
      </c>
      <c r="J638" s="7">
        <v>46032</v>
      </c>
      <c r="K638" s="13">
        <v>62399.73</v>
      </c>
      <c r="L638" s="7">
        <v>46006</v>
      </c>
      <c r="M638" s="8">
        <v>-26</v>
      </c>
      <c r="N638" s="8">
        <f t="shared" si="36"/>
        <v>4</v>
      </c>
      <c r="O638" s="15">
        <f t="shared" si="37"/>
        <v>-1622392.98</v>
      </c>
      <c r="P638" s="15">
        <f t="shared" si="38"/>
        <v>249598.92</v>
      </c>
      <c r="Q638" s="8">
        <f t="shared" si="39"/>
        <v>30</v>
      </c>
    </row>
    <row r="639" spans="1:17" x14ac:dyDescent="0.25">
      <c r="A639" s="5" t="s">
        <v>12</v>
      </c>
      <c r="B639" s="5" t="s">
        <v>650</v>
      </c>
      <c r="C639" s="5" t="s">
        <v>651</v>
      </c>
      <c r="D639" s="6">
        <v>3948150929</v>
      </c>
      <c r="E639" s="7">
        <v>45699</v>
      </c>
      <c r="F639" s="7">
        <v>45699</v>
      </c>
      <c r="G639" s="5">
        <v>14020417756</v>
      </c>
      <c r="H639" s="8" t="s">
        <v>652</v>
      </c>
      <c r="I639" s="13">
        <v>5397.04</v>
      </c>
      <c r="J639" s="7">
        <v>45729</v>
      </c>
      <c r="K639" s="13">
        <v>4423.8</v>
      </c>
      <c r="L639" s="7">
        <v>45712</v>
      </c>
      <c r="M639" s="8">
        <v>-24</v>
      </c>
      <c r="N639" s="8">
        <f t="shared" si="36"/>
        <v>13</v>
      </c>
      <c r="O639" s="15">
        <f t="shared" si="37"/>
        <v>-106171.20000000001</v>
      </c>
      <c r="P639" s="15">
        <f t="shared" si="38"/>
        <v>57509.4</v>
      </c>
      <c r="Q639" s="8">
        <f t="shared" si="39"/>
        <v>30</v>
      </c>
    </row>
    <row r="640" spans="1:17" x14ac:dyDescent="0.25">
      <c r="A640" s="5" t="s">
        <v>12</v>
      </c>
      <c r="B640" s="5" t="s">
        <v>650</v>
      </c>
      <c r="C640" s="5" t="s">
        <v>651</v>
      </c>
      <c r="D640" s="6">
        <v>3948150929</v>
      </c>
      <c r="E640" s="7">
        <v>45750</v>
      </c>
      <c r="F640" s="7">
        <v>45750</v>
      </c>
      <c r="G640" s="5">
        <v>14385694161</v>
      </c>
      <c r="H640" s="8" t="s">
        <v>653</v>
      </c>
      <c r="I640" s="13">
        <v>14476.03</v>
      </c>
      <c r="J640" s="7">
        <v>45780</v>
      </c>
      <c r="K640" s="13">
        <v>11865.6</v>
      </c>
      <c r="L640" s="7">
        <v>45761</v>
      </c>
      <c r="M640" s="8">
        <v>-19</v>
      </c>
      <c r="N640" s="8">
        <f t="shared" si="36"/>
        <v>11</v>
      </c>
      <c r="O640" s="15">
        <f t="shared" si="37"/>
        <v>-225446.39999999999</v>
      </c>
      <c r="P640" s="15">
        <f t="shared" si="38"/>
        <v>130521.60000000001</v>
      </c>
      <c r="Q640" s="8">
        <f t="shared" si="39"/>
        <v>30</v>
      </c>
    </row>
    <row r="641" spans="1:17" x14ac:dyDescent="0.25">
      <c r="A641" s="5" t="s">
        <v>12</v>
      </c>
      <c r="B641" s="5" t="s">
        <v>650</v>
      </c>
      <c r="C641" s="5" t="s">
        <v>654</v>
      </c>
      <c r="D641" s="6">
        <v>6188330150</v>
      </c>
      <c r="E641" s="7">
        <v>45798</v>
      </c>
      <c r="F641" s="7">
        <v>45798</v>
      </c>
      <c r="G641" s="5">
        <v>14731281701</v>
      </c>
      <c r="H641" s="8">
        <v>2121858</v>
      </c>
      <c r="I641" s="13">
        <v>1708</v>
      </c>
      <c r="J641" s="7">
        <v>45828</v>
      </c>
      <c r="K641" s="13">
        <v>1400</v>
      </c>
      <c r="L641" s="7">
        <v>45814</v>
      </c>
      <c r="M641" s="8">
        <v>-14</v>
      </c>
      <c r="N641" s="8">
        <f t="shared" si="36"/>
        <v>16</v>
      </c>
      <c r="O641" s="15">
        <f t="shared" si="37"/>
        <v>-19600</v>
      </c>
      <c r="P641" s="15">
        <f t="shared" si="38"/>
        <v>22400</v>
      </c>
      <c r="Q641" s="8">
        <f t="shared" si="39"/>
        <v>30</v>
      </c>
    </row>
    <row r="642" spans="1:17" x14ac:dyDescent="0.25">
      <c r="A642" s="5" t="s">
        <v>12</v>
      </c>
      <c r="B642" s="5" t="s">
        <v>650</v>
      </c>
      <c r="C642" s="5" t="s">
        <v>651</v>
      </c>
      <c r="D642" s="6">
        <v>3948150929</v>
      </c>
      <c r="E642" s="7">
        <v>45847</v>
      </c>
      <c r="F642" s="7">
        <v>45847</v>
      </c>
      <c r="G642" s="5">
        <v>15089329760</v>
      </c>
      <c r="H642" s="8" t="s">
        <v>655</v>
      </c>
      <c r="I642" s="13">
        <v>7196.05</v>
      </c>
      <c r="J642" s="7">
        <v>45877</v>
      </c>
      <c r="K642" s="13">
        <v>5898.4</v>
      </c>
      <c r="L642" s="7">
        <v>45861</v>
      </c>
      <c r="M642" s="8">
        <v>-16</v>
      </c>
      <c r="N642" s="8">
        <f t="shared" si="36"/>
        <v>14</v>
      </c>
      <c r="O642" s="15">
        <f t="shared" si="37"/>
        <v>-94374.399999999994</v>
      </c>
      <c r="P642" s="15">
        <f t="shared" si="38"/>
        <v>82577.599999999991</v>
      </c>
      <c r="Q642" s="8">
        <f t="shared" si="39"/>
        <v>30</v>
      </c>
    </row>
    <row r="643" spans="1:17" x14ac:dyDescent="0.25">
      <c r="A643" s="5" t="s">
        <v>12</v>
      </c>
      <c r="B643" s="5" t="s">
        <v>650</v>
      </c>
      <c r="C643" s="5" t="s">
        <v>651</v>
      </c>
      <c r="D643" s="6">
        <v>3948150929</v>
      </c>
      <c r="E643" s="7">
        <v>45941</v>
      </c>
      <c r="F643" s="7">
        <v>45941</v>
      </c>
      <c r="G643" s="5">
        <v>15736010084</v>
      </c>
      <c r="H643" s="8" t="s">
        <v>656</v>
      </c>
      <c r="I643" s="13">
        <v>9760</v>
      </c>
      <c r="J643" s="7">
        <v>45971</v>
      </c>
      <c r="K643" s="13">
        <v>8000</v>
      </c>
      <c r="L643" s="7">
        <v>45958</v>
      </c>
      <c r="M643" s="8">
        <v>-13</v>
      </c>
      <c r="N643" s="8">
        <f t="shared" ref="N643:N706" si="40">L643-F643</f>
        <v>17</v>
      </c>
      <c r="O643" s="15">
        <f t="shared" ref="O643:O706" si="41">M643*K643</f>
        <v>-104000</v>
      </c>
      <c r="P643" s="15">
        <f t="shared" ref="P643:P706" si="42">N643*K643</f>
        <v>136000</v>
      </c>
      <c r="Q643" s="8">
        <f t="shared" ref="Q643:Q706" si="43">J643-F643</f>
        <v>30</v>
      </c>
    </row>
    <row r="644" spans="1:17" x14ac:dyDescent="0.25">
      <c r="A644" s="5" t="s">
        <v>12</v>
      </c>
      <c r="B644" s="5" t="s">
        <v>657</v>
      </c>
      <c r="C644" s="5" t="s">
        <v>93</v>
      </c>
      <c r="D644" s="6">
        <v>890370372</v>
      </c>
      <c r="E644" s="7">
        <v>45678</v>
      </c>
      <c r="F644" s="7">
        <v>45678</v>
      </c>
      <c r="G644" s="5">
        <v>13874657581</v>
      </c>
      <c r="H644" s="8">
        <v>25260043</v>
      </c>
      <c r="I644" s="13">
        <v>133914.51999999999</v>
      </c>
      <c r="J644" s="7">
        <v>45708</v>
      </c>
      <c r="K644" s="13">
        <v>109766</v>
      </c>
      <c r="L644" s="7">
        <v>45691</v>
      </c>
      <c r="M644" s="8">
        <v>-17</v>
      </c>
      <c r="N644" s="8">
        <f t="shared" si="40"/>
        <v>13</v>
      </c>
      <c r="O644" s="15">
        <f t="shared" si="41"/>
        <v>-1866022</v>
      </c>
      <c r="P644" s="15">
        <f t="shared" si="42"/>
        <v>1426958</v>
      </c>
      <c r="Q644" s="8">
        <f t="shared" si="43"/>
        <v>30</v>
      </c>
    </row>
    <row r="645" spans="1:17" x14ac:dyDescent="0.25">
      <c r="A645" s="5" t="s">
        <v>12</v>
      </c>
      <c r="B645" s="5" t="s">
        <v>657</v>
      </c>
      <c r="C645" s="5" t="s">
        <v>558</v>
      </c>
      <c r="D645" s="6">
        <v>2046570426</v>
      </c>
      <c r="E645" s="7">
        <v>45923</v>
      </c>
      <c r="F645" s="7">
        <v>45923</v>
      </c>
      <c r="G645" s="5">
        <v>15603613021</v>
      </c>
      <c r="H645" s="8" t="s">
        <v>658</v>
      </c>
      <c r="I645" s="13">
        <v>64.319999999999993</v>
      </c>
      <c r="J645" s="7">
        <v>45953</v>
      </c>
      <c r="K645" s="13">
        <v>52.72</v>
      </c>
      <c r="L645" s="7">
        <v>45932</v>
      </c>
      <c r="M645" s="8">
        <v>-21</v>
      </c>
      <c r="N645" s="8">
        <f t="shared" si="40"/>
        <v>9</v>
      </c>
      <c r="O645" s="15">
        <f t="shared" si="41"/>
        <v>-1107.1199999999999</v>
      </c>
      <c r="P645" s="15">
        <f t="shared" si="42"/>
        <v>474.48</v>
      </c>
      <c r="Q645" s="8">
        <f t="shared" si="43"/>
        <v>30</v>
      </c>
    </row>
    <row r="646" spans="1:17" x14ac:dyDescent="0.25">
      <c r="A646" s="5" t="s">
        <v>12</v>
      </c>
      <c r="B646" s="5" t="s">
        <v>659</v>
      </c>
      <c r="C646" s="5" t="s">
        <v>660</v>
      </c>
      <c r="D646" s="6" t="s">
        <v>661</v>
      </c>
      <c r="E646" s="7">
        <v>45639</v>
      </c>
      <c r="F646" s="7">
        <v>45639</v>
      </c>
      <c r="G646" s="5">
        <v>13579226886</v>
      </c>
      <c r="H646" s="8">
        <v>61</v>
      </c>
      <c r="I646" s="13">
        <v>305</v>
      </c>
      <c r="J646" s="7">
        <v>45669</v>
      </c>
      <c r="K646" s="13">
        <v>250</v>
      </c>
      <c r="L646" s="7">
        <v>45665</v>
      </c>
      <c r="M646" s="8">
        <v>-4</v>
      </c>
      <c r="N646" s="8">
        <f t="shared" si="40"/>
        <v>26</v>
      </c>
      <c r="O646" s="15">
        <f t="shared" si="41"/>
        <v>-1000</v>
      </c>
      <c r="P646" s="15">
        <f t="shared" si="42"/>
        <v>6500</v>
      </c>
      <c r="Q646" s="8">
        <f t="shared" si="43"/>
        <v>30</v>
      </c>
    </row>
    <row r="647" spans="1:17" x14ac:dyDescent="0.25">
      <c r="A647" s="5" t="s">
        <v>12</v>
      </c>
      <c r="B647" s="5" t="s">
        <v>659</v>
      </c>
      <c r="C647" s="5" t="s">
        <v>662</v>
      </c>
      <c r="D647" s="6">
        <v>1809870502</v>
      </c>
      <c r="E647" s="7">
        <v>45638</v>
      </c>
      <c r="F647" s="7">
        <v>45638</v>
      </c>
      <c r="G647" s="5">
        <v>13586412011</v>
      </c>
      <c r="H647" s="8" t="s">
        <v>663</v>
      </c>
      <c r="I647" s="13">
        <v>1826</v>
      </c>
      <c r="J647" s="7">
        <v>45668</v>
      </c>
      <c r="K647" s="13">
        <v>1496.72</v>
      </c>
      <c r="L647" s="7">
        <v>45666</v>
      </c>
      <c r="M647" s="8">
        <v>-2</v>
      </c>
      <c r="N647" s="8">
        <f t="shared" si="40"/>
        <v>28</v>
      </c>
      <c r="O647" s="15">
        <f t="shared" si="41"/>
        <v>-2993.44</v>
      </c>
      <c r="P647" s="15">
        <f t="shared" si="42"/>
        <v>41908.160000000003</v>
      </c>
      <c r="Q647" s="8">
        <f t="shared" si="43"/>
        <v>30</v>
      </c>
    </row>
    <row r="648" spans="1:17" x14ac:dyDescent="0.25">
      <c r="A648" s="5" t="s">
        <v>12</v>
      </c>
      <c r="B648" s="5" t="s">
        <v>659</v>
      </c>
      <c r="C648" s="5" t="s">
        <v>664</v>
      </c>
      <c r="D648" s="6">
        <v>1769540491</v>
      </c>
      <c r="E648" s="7">
        <v>45643</v>
      </c>
      <c r="F648" s="7">
        <v>45643</v>
      </c>
      <c r="G648" s="5">
        <v>13625963512</v>
      </c>
      <c r="H648" s="8">
        <v>208</v>
      </c>
      <c r="I648" s="13">
        <v>5513.22</v>
      </c>
      <c r="J648" s="7">
        <v>45673</v>
      </c>
      <c r="K648" s="13">
        <v>4519.03</v>
      </c>
      <c r="L648" s="7">
        <v>45665</v>
      </c>
      <c r="M648" s="8">
        <v>-8</v>
      </c>
      <c r="N648" s="8">
        <f t="shared" si="40"/>
        <v>22</v>
      </c>
      <c r="O648" s="15">
        <f t="shared" si="41"/>
        <v>-36152.239999999998</v>
      </c>
      <c r="P648" s="15">
        <f t="shared" si="42"/>
        <v>99418.659999999989</v>
      </c>
      <c r="Q648" s="8">
        <f t="shared" si="43"/>
        <v>30</v>
      </c>
    </row>
    <row r="649" spans="1:17" x14ac:dyDescent="0.25">
      <c r="A649" s="5" t="s">
        <v>12</v>
      </c>
      <c r="B649" s="5" t="s">
        <v>659</v>
      </c>
      <c r="C649" s="5" t="s">
        <v>253</v>
      </c>
      <c r="D649" s="6">
        <v>1001080496</v>
      </c>
      <c r="E649" s="7">
        <v>45650</v>
      </c>
      <c r="F649" s="7">
        <v>45650</v>
      </c>
      <c r="G649" s="5">
        <v>13672915660</v>
      </c>
      <c r="H649" s="8" t="s">
        <v>665</v>
      </c>
      <c r="I649" s="13">
        <v>5820</v>
      </c>
      <c r="J649" s="7">
        <v>45680</v>
      </c>
      <c r="K649" s="13">
        <v>4770.49</v>
      </c>
      <c r="L649" s="7">
        <v>45670</v>
      </c>
      <c r="M649" s="8">
        <v>-10</v>
      </c>
      <c r="N649" s="8">
        <f t="shared" si="40"/>
        <v>20</v>
      </c>
      <c r="O649" s="15">
        <f t="shared" si="41"/>
        <v>-47704.899999999994</v>
      </c>
      <c r="P649" s="15">
        <f t="shared" si="42"/>
        <v>95409.799999999988</v>
      </c>
      <c r="Q649" s="8">
        <f t="shared" si="43"/>
        <v>30</v>
      </c>
    </row>
    <row r="650" spans="1:17" x14ac:dyDescent="0.25">
      <c r="A650" s="5" t="s">
        <v>12</v>
      </c>
      <c r="B650" s="5" t="s">
        <v>659</v>
      </c>
      <c r="C650" s="5" t="s">
        <v>299</v>
      </c>
      <c r="D650" s="6">
        <v>4306390263</v>
      </c>
      <c r="E650" s="7">
        <v>45666</v>
      </c>
      <c r="F650" s="7">
        <v>45666</v>
      </c>
      <c r="G650" s="5">
        <v>13748555195</v>
      </c>
      <c r="H650" s="8">
        <v>386</v>
      </c>
      <c r="I650" s="13">
        <v>3699.27</v>
      </c>
      <c r="J650" s="7">
        <v>45696</v>
      </c>
      <c r="K650" s="13">
        <v>3032.19</v>
      </c>
      <c r="L650" s="7">
        <v>45672</v>
      </c>
      <c r="M650" s="8">
        <v>-24</v>
      </c>
      <c r="N650" s="8">
        <f t="shared" si="40"/>
        <v>6</v>
      </c>
      <c r="O650" s="15">
        <f t="shared" si="41"/>
        <v>-72772.56</v>
      </c>
      <c r="P650" s="15">
        <f t="shared" si="42"/>
        <v>18193.14</v>
      </c>
      <c r="Q650" s="8">
        <f t="shared" si="43"/>
        <v>30</v>
      </c>
    </row>
    <row r="651" spans="1:17" x14ac:dyDescent="0.25">
      <c r="A651" s="5" t="s">
        <v>12</v>
      </c>
      <c r="B651" s="5" t="s">
        <v>659</v>
      </c>
      <c r="C651" s="5" t="s">
        <v>666</v>
      </c>
      <c r="D651" s="6">
        <v>1873450470</v>
      </c>
      <c r="E651" s="7">
        <v>45667</v>
      </c>
      <c r="F651" s="7">
        <v>45667</v>
      </c>
      <c r="G651" s="5">
        <v>13756662833</v>
      </c>
      <c r="H651" s="8">
        <v>2</v>
      </c>
      <c r="I651" s="13">
        <v>2164.2800000000002</v>
      </c>
      <c r="J651" s="7">
        <v>45697</v>
      </c>
      <c r="K651" s="13">
        <v>1774</v>
      </c>
      <c r="L651" s="7">
        <v>45677</v>
      </c>
      <c r="M651" s="8">
        <v>-20</v>
      </c>
      <c r="N651" s="8">
        <f t="shared" si="40"/>
        <v>10</v>
      </c>
      <c r="O651" s="15">
        <f t="shared" si="41"/>
        <v>-35480</v>
      </c>
      <c r="P651" s="15">
        <f t="shared" si="42"/>
        <v>17740</v>
      </c>
      <c r="Q651" s="8">
        <f t="shared" si="43"/>
        <v>30</v>
      </c>
    </row>
    <row r="652" spans="1:17" x14ac:dyDescent="0.25">
      <c r="A652" s="5" t="s">
        <v>12</v>
      </c>
      <c r="B652" s="5" t="s">
        <v>659</v>
      </c>
      <c r="C652" s="5" t="s">
        <v>667</v>
      </c>
      <c r="D652" s="6">
        <v>120940499</v>
      </c>
      <c r="E652" s="7">
        <v>45672</v>
      </c>
      <c r="F652" s="7">
        <v>45672</v>
      </c>
      <c r="G652" s="5">
        <v>13799668411</v>
      </c>
      <c r="H652" s="8" t="s">
        <v>668</v>
      </c>
      <c r="I652" s="13">
        <v>1220</v>
      </c>
      <c r="J652" s="7">
        <v>45702</v>
      </c>
      <c r="K652" s="13">
        <v>1000</v>
      </c>
      <c r="L652" s="7">
        <v>45677</v>
      </c>
      <c r="M652" s="8">
        <v>-25</v>
      </c>
      <c r="N652" s="8">
        <f t="shared" si="40"/>
        <v>5</v>
      </c>
      <c r="O652" s="15">
        <f t="shared" si="41"/>
        <v>-25000</v>
      </c>
      <c r="P652" s="15">
        <f t="shared" si="42"/>
        <v>5000</v>
      </c>
      <c r="Q652" s="8">
        <f t="shared" si="43"/>
        <v>30</v>
      </c>
    </row>
    <row r="653" spans="1:17" x14ac:dyDescent="0.25">
      <c r="A653" s="5" t="s">
        <v>12</v>
      </c>
      <c r="B653" s="5" t="s">
        <v>659</v>
      </c>
      <c r="C653" s="5" t="s">
        <v>219</v>
      </c>
      <c r="D653" s="6">
        <v>1284400494</v>
      </c>
      <c r="E653" s="7">
        <v>45672</v>
      </c>
      <c r="F653" s="7">
        <v>45672</v>
      </c>
      <c r="G653" s="5">
        <v>13804754035</v>
      </c>
      <c r="H653" s="8">
        <v>1</v>
      </c>
      <c r="I653" s="13">
        <v>3416</v>
      </c>
      <c r="J653" s="7">
        <v>45702</v>
      </c>
      <c r="K653" s="13">
        <v>2800</v>
      </c>
      <c r="L653" s="7">
        <v>45679</v>
      </c>
      <c r="M653" s="8">
        <v>-23</v>
      </c>
      <c r="N653" s="8">
        <f t="shared" si="40"/>
        <v>7</v>
      </c>
      <c r="O653" s="15">
        <f t="shared" si="41"/>
        <v>-64400</v>
      </c>
      <c r="P653" s="15">
        <f t="shared" si="42"/>
        <v>19600</v>
      </c>
      <c r="Q653" s="8">
        <f t="shared" si="43"/>
        <v>30</v>
      </c>
    </row>
    <row r="654" spans="1:17" x14ac:dyDescent="0.25">
      <c r="A654" s="5" t="s">
        <v>12</v>
      </c>
      <c r="B654" s="5" t="s">
        <v>659</v>
      </c>
      <c r="C654" s="5" t="s">
        <v>669</v>
      </c>
      <c r="D654" s="6">
        <v>1471810497</v>
      </c>
      <c r="E654" s="7">
        <v>45673</v>
      </c>
      <c r="F654" s="7">
        <v>45673</v>
      </c>
      <c r="G654" s="5">
        <v>13813218135</v>
      </c>
      <c r="H654" s="8" t="s">
        <v>48</v>
      </c>
      <c r="I654" s="13">
        <v>5612</v>
      </c>
      <c r="J654" s="7">
        <v>45703</v>
      </c>
      <c r="K654" s="13">
        <v>4600</v>
      </c>
      <c r="L654" s="7">
        <v>45680</v>
      </c>
      <c r="M654" s="8">
        <v>-23</v>
      </c>
      <c r="N654" s="8">
        <f t="shared" si="40"/>
        <v>7</v>
      </c>
      <c r="O654" s="15">
        <f t="shared" si="41"/>
        <v>-105800</v>
      </c>
      <c r="P654" s="15">
        <f t="shared" si="42"/>
        <v>32200</v>
      </c>
      <c r="Q654" s="8">
        <f t="shared" si="43"/>
        <v>30</v>
      </c>
    </row>
    <row r="655" spans="1:17" x14ac:dyDescent="0.25">
      <c r="A655" s="5" t="s">
        <v>12</v>
      </c>
      <c r="B655" s="5" t="s">
        <v>659</v>
      </c>
      <c r="C655" s="5" t="s">
        <v>59</v>
      </c>
      <c r="D655" s="6">
        <v>657860490</v>
      </c>
      <c r="E655" s="7">
        <v>45674</v>
      </c>
      <c r="F655" s="7">
        <v>45674</v>
      </c>
      <c r="G655" s="5">
        <v>13856072416</v>
      </c>
      <c r="H655" s="8" t="s">
        <v>670</v>
      </c>
      <c r="I655" s="13">
        <v>3635.6</v>
      </c>
      <c r="J655" s="7">
        <v>45704</v>
      </c>
      <c r="K655" s="13">
        <v>2980</v>
      </c>
      <c r="L655" s="7">
        <v>45684</v>
      </c>
      <c r="M655" s="8">
        <v>-20</v>
      </c>
      <c r="N655" s="8">
        <f t="shared" si="40"/>
        <v>10</v>
      </c>
      <c r="O655" s="15">
        <f t="shared" si="41"/>
        <v>-59600</v>
      </c>
      <c r="P655" s="15">
        <f t="shared" si="42"/>
        <v>29800</v>
      </c>
      <c r="Q655" s="8">
        <f t="shared" si="43"/>
        <v>30</v>
      </c>
    </row>
    <row r="656" spans="1:17" x14ac:dyDescent="0.25">
      <c r="A656" s="5" t="s">
        <v>12</v>
      </c>
      <c r="B656" s="5" t="s">
        <v>659</v>
      </c>
      <c r="C656" s="5" t="s">
        <v>671</v>
      </c>
      <c r="D656" s="6">
        <v>5069070158</v>
      </c>
      <c r="E656" s="7">
        <v>45674</v>
      </c>
      <c r="F656" s="7">
        <v>45674</v>
      </c>
      <c r="G656" s="5">
        <v>13856980132</v>
      </c>
      <c r="H656" s="8">
        <v>916222377</v>
      </c>
      <c r="I656" s="13">
        <v>317.10000000000002</v>
      </c>
      <c r="J656" s="7">
        <v>45704</v>
      </c>
      <c r="K656" s="13">
        <v>259.92</v>
      </c>
      <c r="L656" s="7">
        <v>45692</v>
      </c>
      <c r="M656" s="8">
        <v>-12</v>
      </c>
      <c r="N656" s="8">
        <f t="shared" si="40"/>
        <v>18</v>
      </c>
      <c r="O656" s="15">
        <f t="shared" si="41"/>
        <v>-3119.04</v>
      </c>
      <c r="P656" s="15">
        <f t="shared" si="42"/>
        <v>4678.5600000000004</v>
      </c>
      <c r="Q656" s="8">
        <f t="shared" si="43"/>
        <v>30</v>
      </c>
    </row>
    <row r="657" spans="1:17" x14ac:dyDescent="0.25">
      <c r="A657" s="5" t="s">
        <v>12</v>
      </c>
      <c r="B657" s="5" t="s">
        <v>659</v>
      </c>
      <c r="C657" s="5" t="s">
        <v>215</v>
      </c>
      <c r="D657" s="6">
        <v>1834690503</v>
      </c>
      <c r="E657" s="7">
        <v>45675</v>
      </c>
      <c r="F657" s="7">
        <v>45675</v>
      </c>
      <c r="G657" s="5">
        <v>13862420296</v>
      </c>
      <c r="H657" s="8">
        <v>4</v>
      </c>
      <c r="I657" s="13">
        <v>5490</v>
      </c>
      <c r="J657" s="7">
        <v>45705</v>
      </c>
      <c r="K657" s="13">
        <v>4500</v>
      </c>
      <c r="L657" s="7">
        <v>45679</v>
      </c>
      <c r="M657" s="8">
        <v>-26</v>
      </c>
      <c r="N657" s="8">
        <f t="shared" si="40"/>
        <v>4</v>
      </c>
      <c r="O657" s="15">
        <f t="shared" si="41"/>
        <v>-117000</v>
      </c>
      <c r="P657" s="15">
        <f t="shared" si="42"/>
        <v>18000</v>
      </c>
      <c r="Q657" s="8">
        <f t="shared" si="43"/>
        <v>30</v>
      </c>
    </row>
    <row r="658" spans="1:17" x14ac:dyDescent="0.25">
      <c r="A658" s="5" t="s">
        <v>12</v>
      </c>
      <c r="B658" s="5" t="s">
        <v>659</v>
      </c>
      <c r="C658" s="5" t="s">
        <v>40</v>
      </c>
      <c r="D658" s="6">
        <v>2094360506</v>
      </c>
      <c r="E658" s="7">
        <v>45676</v>
      </c>
      <c r="F658" s="7">
        <v>45676</v>
      </c>
      <c r="G658" s="5">
        <v>13866060878</v>
      </c>
      <c r="H658" s="8">
        <v>1</v>
      </c>
      <c r="I658" s="13">
        <v>15788.92</v>
      </c>
      <c r="J658" s="7">
        <v>45706</v>
      </c>
      <c r="K658" s="13">
        <v>12941.74</v>
      </c>
      <c r="L658" s="7">
        <v>45684</v>
      </c>
      <c r="M658" s="8">
        <v>-22</v>
      </c>
      <c r="N658" s="8">
        <f t="shared" si="40"/>
        <v>8</v>
      </c>
      <c r="O658" s="15">
        <f t="shared" si="41"/>
        <v>-284718.27999999997</v>
      </c>
      <c r="P658" s="15">
        <f t="shared" si="42"/>
        <v>103533.92</v>
      </c>
      <c r="Q658" s="8">
        <f t="shared" si="43"/>
        <v>30</v>
      </c>
    </row>
    <row r="659" spans="1:17" x14ac:dyDescent="0.25">
      <c r="A659" s="5" t="s">
        <v>12</v>
      </c>
      <c r="B659" s="5" t="s">
        <v>659</v>
      </c>
      <c r="C659" s="5" t="s">
        <v>215</v>
      </c>
      <c r="D659" s="6">
        <v>1834690503</v>
      </c>
      <c r="E659" s="7">
        <v>45677</v>
      </c>
      <c r="F659" s="7">
        <v>45677</v>
      </c>
      <c r="G659" s="5">
        <v>13872142493</v>
      </c>
      <c r="H659" s="8">
        <v>5</v>
      </c>
      <c r="I659" s="13">
        <v>129422.25</v>
      </c>
      <c r="J659" s="7">
        <v>45707</v>
      </c>
      <c r="K659" s="13">
        <v>106083.81</v>
      </c>
      <c r="L659" s="7">
        <v>45680</v>
      </c>
      <c r="M659" s="8">
        <v>-27</v>
      </c>
      <c r="N659" s="8">
        <f t="shared" si="40"/>
        <v>3</v>
      </c>
      <c r="O659" s="15">
        <f t="shared" si="41"/>
        <v>-2864262.87</v>
      </c>
      <c r="P659" s="15">
        <f t="shared" si="42"/>
        <v>318251.43</v>
      </c>
      <c r="Q659" s="8">
        <f t="shared" si="43"/>
        <v>30</v>
      </c>
    </row>
    <row r="660" spans="1:17" x14ac:dyDescent="0.25">
      <c r="A660" s="5" t="s">
        <v>12</v>
      </c>
      <c r="B660" s="5" t="s">
        <v>659</v>
      </c>
      <c r="C660" s="5" t="s">
        <v>672</v>
      </c>
      <c r="D660" s="6">
        <v>1883740647</v>
      </c>
      <c r="E660" s="7">
        <v>45678</v>
      </c>
      <c r="F660" s="7">
        <v>45678</v>
      </c>
      <c r="G660" s="5">
        <v>13874352177</v>
      </c>
      <c r="H660" s="8" t="s">
        <v>673</v>
      </c>
      <c r="I660" s="13">
        <v>8744.4699999999993</v>
      </c>
      <c r="J660" s="7">
        <v>45708</v>
      </c>
      <c r="K660" s="13">
        <v>7167.6</v>
      </c>
      <c r="L660" s="7">
        <v>45684</v>
      </c>
      <c r="M660" s="8">
        <v>-24</v>
      </c>
      <c r="N660" s="8">
        <f t="shared" si="40"/>
        <v>6</v>
      </c>
      <c r="O660" s="15">
        <f t="shared" si="41"/>
        <v>-172022.40000000002</v>
      </c>
      <c r="P660" s="15">
        <f t="shared" si="42"/>
        <v>43005.600000000006</v>
      </c>
      <c r="Q660" s="8">
        <f t="shared" si="43"/>
        <v>30</v>
      </c>
    </row>
    <row r="661" spans="1:17" x14ac:dyDescent="0.25">
      <c r="A661" s="5" t="s">
        <v>12</v>
      </c>
      <c r="B661" s="5" t="s">
        <v>659</v>
      </c>
      <c r="C661" s="5" t="s">
        <v>662</v>
      </c>
      <c r="D661" s="6">
        <v>1809870502</v>
      </c>
      <c r="E661" s="7">
        <v>45679</v>
      </c>
      <c r="F661" s="7">
        <v>45679</v>
      </c>
      <c r="G661" s="5">
        <v>13881243535</v>
      </c>
      <c r="H661" s="8" t="s">
        <v>674</v>
      </c>
      <c r="I661" s="13">
        <v>25557.52</v>
      </c>
      <c r="J661" s="7">
        <v>45709</v>
      </c>
      <c r="K661" s="13">
        <v>20948.79</v>
      </c>
      <c r="L661" s="7">
        <v>45684</v>
      </c>
      <c r="M661" s="8">
        <f>L661-J661</f>
        <v>-25</v>
      </c>
      <c r="N661" s="8">
        <f t="shared" si="40"/>
        <v>5</v>
      </c>
      <c r="O661" s="15">
        <f t="shared" si="41"/>
        <v>-523719.75</v>
      </c>
      <c r="P661" s="15">
        <f t="shared" si="42"/>
        <v>104743.95000000001</v>
      </c>
      <c r="Q661" s="8">
        <f t="shared" si="43"/>
        <v>30</v>
      </c>
    </row>
    <row r="662" spans="1:17" x14ac:dyDescent="0.25">
      <c r="A662" s="5" t="s">
        <v>12</v>
      </c>
      <c r="B662" s="5" t="s">
        <v>659</v>
      </c>
      <c r="C662" s="5" t="s">
        <v>171</v>
      </c>
      <c r="D662" s="6" t="s">
        <v>172</v>
      </c>
      <c r="E662" s="7">
        <v>45680</v>
      </c>
      <c r="F662" s="7">
        <v>45680</v>
      </c>
      <c r="G662" s="5">
        <v>13890923348</v>
      </c>
      <c r="H662" s="8" t="s">
        <v>62</v>
      </c>
      <c r="I662" s="13">
        <v>1741.76</v>
      </c>
      <c r="J662" s="7">
        <v>45710</v>
      </c>
      <c r="K662" s="13">
        <v>1741.76</v>
      </c>
      <c r="L662" s="7">
        <v>45684</v>
      </c>
      <c r="M662" s="8">
        <v>-26</v>
      </c>
      <c r="N662" s="8">
        <f t="shared" si="40"/>
        <v>4</v>
      </c>
      <c r="O662" s="15">
        <f t="shared" si="41"/>
        <v>-45285.760000000002</v>
      </c>
      <c r="P662" s="15">
        <f t="shared" si="42"/>
        <v>6967.04</v>
      </c>
      <c r="Q662" s="8">
        <f t="shared" si="43"/>
        <v>30</v>
      </c>
    </row>
    <row r="663" spans="1:17" x14ac:dyDescent="0.25">
      <c r="A663" s="5" t="s">
        <v>12</v>
      </c>
      <c r="B663" s="5" t="s">
        <v>659</v>
      </c>
      <c r="C663" s="5" t="s">
        <v>675</v>
      </c>
      <c r="D663" s="6">
        <v>1680440490</v>
      </c>
      <c r="E663" s="7">
        <v>45681</v>
      </c>
      <c r="F663" s="7">
        <v>45681</v>
      </c>
      <c r="G663" s="5">
        <v>13894881358</v>
      </c>
      <c r="H663" s="8">
        <v>13</v>
      </c>
      <c r="I663" s="13">
        <v>5983.04</v>
      </c>
      <c r="J663" s="7">
        <v>45711</v>
      </c>
      <c r="K663" s="13">
        <v>4904.13</v>
      </c>
      <c r="L663" s="7">
        <v>45684</v>
      </c>
      <c r="M663" s="8">
        <v>-27</v>
      </c>
      <c r="N663" s="8">
        <f t="shared" si="40"/>
        <v>3</v>
      </c>
      <c r="O663" s="15">
        <f t="shared" si="41"/>
        <v>-132411.51</v>
      </c>
      <c r="P663" s="15">
        <f t="shared" si="42"/>
        <v>14712.39</v>
      </c>
      <c r="Q663" s="8">
        <f t="shared" si="43"/>
        <v>30</v>
      </c>
    </row>
    <row r="664" spans="1:17" x14ac:dyDescent="0.25">
      <c r="A664" s="5" t="s">
        <v>12</v>
      </c>
      <c r="B664" s="5" t="s">
        <v>659</v>
      </c>
      <c r="C664" s="5" t="s">
        <v>676</v>
      </c>
      <c r="D664" s="6">
        <v>7256270153</v>
      </c>
      <c r="E664" s="7">
        <v>45681</v>
      </c>
      <c r="F664" s="7">
        <v>45681</v>
      </c>
      <c r="G664" s="5">
        <v>13898031186</v>
      </c>
      <c r="H664" s="8">
        <v>3200000008</v>
      </c>
      <c r="I664" s="13">
        <v>4135.8</v>
      </c>
      <c r="J664" s="7">
        <v>45711</v>
      </c>
      <c r="K664" s="13">
        <v>3390</v>
      </c>
      <c r="L664" s="7">
        <v>45688</v>
      </c>
      <c r="M664" s="8">
        <v>-23</v>
      </c>
      <c r="N664" s="8">
        <f t="shared" si="40"/>
        <v>7</v>
      </c>
      <c r="O664" s="15">
        <f t="shared" si="41"/>
        <v>-77970</v>
      </c>
      <c r="P664" s="15">
        <f t="shared" si="42"/>
        <v>23730</v>
      </c>
      <c r="Q664" s="8">
        <f t="shared" si="43"/>
        <v>30</v>
      </c>
    </row>
    <row r="665" spans="1:17" x14ac:dyDescent="0.25">
      <c r="A665" s="5" t="s">
        <v>12</v>
      </c>
      <c r="B665" s="5" t="s">
        <v>659</v>
      </c>
      <c r="C665" s="5" t="s">
        <v>47</v>
      </c>
      <c r="D665" s="6">
        <v>5596290824</v>
      </c>
      <c r="E665" s="7">
        <v>45685</v>
      </c>
      <c r="F665" s="7">
        <v>45685</v>
      </c>
      <c r="G665" s="5">
        <v>13915366281</v>
      </c>
      <c r="H665" s="8" t="s">
        <v>677</v>
      </c>
      <c r="I665" s="13">
        <v>5917</v>
      </c>
      <c r="J665" s="7">
        <v>45715</v>
      </c>
      <c r="K665" s="13">
        <v>4850</v>
      </c>
      <c r="L665" s="7">
        <v>45691</v>
      </c>
      <c r="M665" s="8">
        <v>-24</v>
      </c>
      <c r="N665" s="8">
        <f t="shared" si="40"/>
        <v>6</v>
      </c>
      <c r="O665" s="15">
        <f t="shared" si="41"/>
        <v>-116400</v>
      </c>
      <c r="P665" s="15">
        <f t="shared" si="42"/>
        <v>29100</v>
      </c>
      <c r="Q665" s="8">
        <f t="shared" si="43"/>
        <v>30</v>
      </c>
    </row>
    <row r="666" spans="1:17" x14ac:dyDescent="0.25">
      <c r="A666" s="5" t="s">
        <v>12</v>
      </c>
      <c r="B666" s="5" t="s">
        <v>659</v>
      </c>
      <c r="C666" s="5" t="s">
        <v>678</v>
      </c>
      <c r="D666" s="6">
        <v>1347270496</v>
      </c>
      <c r="E666" s="7">
        <v>45688</v>
      </c>
      <c r="F666" s="7">
        <v>45688</v>
      </c>
      <c r="G666" s="5">
        <v>13935013136</v>
      </c>
      <c r="H666" s="8">
        <v>4</v>
      </c>
      <c r="I666" s="13">
        <v>5966.67</v>
      </c>
      <c r="J666" s="7">
        <v>45718</v>
      </c>
      <c r="K666" s="13">
        <v>4890.71</v>
      </c>
      <c r="L666" s="7">
        <v>45694</v>
      </c>
      <c r="M666" s="8">
        <v>-24</v>
      </c>
      <c r="N666" s="8">
        <f t="shared" si="40"/>
        <v>6</v>
      </c>
      <c r="O666" s="15">
        <f t="shared" si="41"/>
        <v>-117377.04000000001</v>
      </c>
      <c r="P666" s="15">
        <f t="shared" si="42"/>
        <v>29344.260000000002</v>
      </c>
      <c r="Q666" s="8">
        <f t="shared" si="43"/>
        <v>30</v>
      </c>
    </row>
    <row r="667" spans="1:17" x14ac:dyDescent="0.25">
      <c r="A667" s="5" t="s">
        <v>12</v>
      </c>
      <c r="B667" s="5" t="s">
        <v>659</v>
      </c>
      <c r="C667" s="5" t="s">
        <v>679</v>
      </c>
      <c r="D667" s="6">
        <v>7149930583</v>
      </c>
      <c r="E667" s="7">
        <v>45696</v>
      </c>
      <c r="F667" s="7">
        <v>45696</v>
      </c>
      <c r="G667" s="5">
        <v>13996674524</v>
      </c>
      <c r="H667" s="8">
        <v>2200001314</v>
      </c>
      <c r="I667" s="13">
        <v>802974.71999999997</v>
      </c>
      <c r="J667" s="7">
        <v>45726</v>
      </c>
      <c r="K667" s="13">
        <v>658176</v>
      </c>
      <c r="L667" s="7">
        <v>45699</v>
      </c>
      <c r="M667" s="8">
        <v>-27</v>
      </c>
      <c r="N667" s="8">
        <f t="shared" si="40"/>
        <v>3</v>
      </c>
      <c r="O667" s="15">
        <f t="shared" si="41"/>
        <v>-17770752</v>
      </c>
      <c r="P667" s="15">
        <f t="shared" si="42"/>
        <v>1974528</v>
      </c>
      <c r="Q667" s="8">
        <f t="shared" si="43"/>
        <v>30</v>
      </c>
    </row>
    <row r="668" spans="1:17" x14ac:dyDescent="0.25">
      <c r="A668" s="5" t="s">
        <v>12</v>
      </c>
      <c r="B668" s="5" t="s">
        <v>659</v>
      </c>
      <c r="C668" s="5" t="s">
        <v>40</v>
      </c>
      <c r="D668" s="6">
        <v>2094360506</v>
      </c>
      <c r="E668" s="7">
        <v>45699</v>
      </c>
      <c r="F668" s="7">
        <v>45699</v>
      </c>
      <c r="G668" s="5">
        <v>14018610425</v>
      </c>
      <c r="H668" s="8">
        <v>5</v>
      </c>
      <c r="I668" s="13">
        <v>8253.91</v>
      </c>
      <c r="J668" s="7">
        <v>45729</v>
      </c>
      <c r="K668" s="13">
        <v>6765.5</v>
      </c>
      <c r="L668" s="7">
        <v>45705</v>
      </c>
      <c r="M668" s="8">
        <v>-24</v>
      </c>
      <c r="N668" s="8">
        <f t="shared" si="40"/>
        <v>6</v>
      </c>
      <c r="O668" s="15">
        <f t="shared" si="41"/>
        <v>-162372</v>
      </c>
      <c r="P668" s="15">
        <f t="shared" si="42"/>
        <v>40593</v>
      </c>
      <c r="Q668" s="8">
        <f t="shared" si="43"/>
        <v>30</v>
      </c>
    </row>
    <row r="669" spans="1:17" x14ac:dyDescent="0.25">
      <c r="A669" s="5" t="s">
        <v>12</v>
      </c>
      <c r="B669" s="5" t="s">
        <v>659</v>
      </c>
      <c r="C669" s="5" t="s">
        <v>47</v>
      </c>
      <c r="D669" s="6">
        <v>5596290824</v>
      </c>
      <c r="E669" s="7">
        <v>45699</v>
      </c>
      <c r="F669" s="7">
        <v>45699</v>
      </c>
      <c r="G669" s="5">
        <v>14020612211</v>
      </c>
      <c r="H669" s="8" t="s">
        <v>670</v>
      </c>
      <c r="I669" s="13">
        <v>2440</v>
      </c>
      <c r="J669" s="7">
        <v>45729</v>
      </c>
      <c r="K669" s="13">
        <v>2000</v>
      </c>
      <c r="L669" s="7">
        <v>45702</v>
      </c>
      <c r="M669" s="8">
        <v>-27</v>
      </c>
      <c r="N669" s="8">
        <f t="shared" si="40"/>
        <v>3</v>
      </c>
      <c r="O669" s="15">
        <f t="shared" si="41"/>
        <v>-54000</v>
      </c>
      <c r="P669" s="15">
        <f t="shared" si="42"/>
        <v>6000</v>
      </c>
      <c r="Q669" s="8">
        <f t="shared" si="43"/>
        <v>30</v>
      </c>
    </row>
    <row r="670" spans="1:17" x14ac:dyDescent="0.25">
      <c r="A670" s="5" t="s">
        <v>12</v>
      </c>
      <c r="B670" s="5" t="s">
        <v>659</v>
      </c>
      <c r="C670" s="5" t="s">
        <v>667</v>
      </c>
      <c r="D670" s="6">
        <v>120940499</v>
      </c>
      <c r="E670" s="7">
        <v>45705</v>
      </c>
      <c r="F670" s="7">
        <v>45705</v>
      </c>
      <c r="G670" s="5">
        <v>14063039596</v>
      </c>
      <c r="H670" s="8" t="s">
        <v>680</v>
      </c>
      <c r="I670" s="13">
        <v>22049.55</v>
      </c>
      <c r="J670" s="7">
        <v>45735</v>
      </c>
      <c r="K670" s="13">
        <v>18073.400000000001</v>
      </c>
      <c r="L670" s="7">
        <v>45708</v>
      </c>
      <c r="M670" s="8">
        <v>-27</v>
      </c>
      <c r="N670" s="8">
        <f t="shared" si="40"/>
        <v>3</v>
      </c>
      <c r="O670" s="15">
        <f t="shared" si="41"/>
        <v>-487981.80000000005</v>
      </c>
      <c r="P670" s="15">
        <f t="shared" si="42"/>
        <v>54220.200000000004</v>
      </c>
      <c r="Q670" s="8">
        <f t="shared" si="43"/>
        <v>30</v>
      </c>
    </row>
    <row r="671" spans="1:17" x14ac:dyDescent="0.25">
      <c r="A671" s="5" t="s">
        <v>12</v>
      </c>
      <c r="B671" s="5" t="s">
        <v>659</v>
      </c>
      <c r="C671" s="5" t="s">
        <v>681</v>
      </c>
      <c r="D671" s="6">
        <v>2233070503</v>
      </c>
      <c r="E671" s="7">
        <v>45705</v>
      </c>
      <c r="F671" s="7">
        <v>45705</v>
      </c>
      <c r="G671" s="5">
        <v>14063171371</v>
      </c>
      <c r="H671" s="8" t="s">
        <v>682</v>
      </c>
      <c r="I671" s="13">
        <v>2781.6</v>
      </c>
      <c r="J671" s="7">
        <v>45735</v>
      </c>
      <c r="K671" s="13">
        <v>2280</v>
      </c>
      <c r="L671" s="7">
        <v>45707</v>
      </c>
      <c r="M671" s="8">
        <v>-28</v>
      </c>
      <c r="N671" s="8">
        <f t="shared" si="40"/>
        <v>2</v>
      </c>
      <c r="O671" s="15">
        <f t="shared" si="41"/>
        <v>-63840</v>
      </c>
      <c r="P671" s="15">
        <f t="shared" si="42"/>
        <v>4560</v>
      </c>
      <c r="Q671" s="8">
        <f t="shared" si="43"/>
        <v>30</v>
      </c>
    </row>
    <row r="672" spans="1:17" x14ac:dyDescent="0.25">
      <c r="A672" s="5" t="s">
        <v>12</v>
      </c>
      <c r="B672" s="5" t="s">
        <v>659</v>
      </c>
      <c r="C672" s="5" t="s">
        <v>59</v>
      </c>
      <c r="D672" s="6">
        <v>657860490</v>
      </c>
      <c r="E672" s="7">
        <v>45705</v>
      </c>
      <c r="F672" s="7">
        <v>45705</v>
      </c>
      <c r="G672" s="5">
        <v>14065214619</v>
      </c>
      <c r="H672" s="8" t="s">
        <v>177</v>
      </c>
      <c r="I672" s="13">
        <v>1195.5999999999999</v>
      </c>
      <c r="J672" s="7">
        <v>45735</v>
      </c>
      <c r="K672" s="13">
        <v>980</v>
      </c>
      <c r="L672" s="7">
        <v>45707</v>
      </c>
      <c r="M672" s="8">
        <v>-28</v>
      </c>
      <c r="N672" s="8">
        <f t="shared" si="40"/>
        <v>2</v>
      </c>
      <c r="O672" s="15">
        <f t="shared" si="41"/>
        <v>-27440</v>
      </c>
      <c r="P672" s="15">
        <f t="shared" si="42"/>
        <v>1960</v>
      </c>
      <c r="Q672" s="8">
        <f t="shared" si="43"/>
        <v>30</v>
      </c>
    </row>
    <row r="673" spans="1:17" x14ac:dyDescent="0.25">
      <c r="A673" s="5" t="s">
        <v>12</v>
      </c>
      <c r="B673" s="5" t="s">
        <v>659</v>
      </c>
      <c r="C673" s="5" t="s">
        <v>683</v>
      </c>
      <c r="D673" s="6">
        <v>1062870496</v>
      </c>
      <c r="E673" s="7">
        <v>45716</v>
      </c>
      <c r="F673" s="7">
        <v>45716</v>
      </c>
      <c r="G673" s="5">
        <v>14140551525</v>
      </c>
      <c r="H673" s="8" t="s">
        <v>48</v>
      </c>
      <c r="I673" s="13">
        <v>306.68</v>
      </c>
      <c r="J673" s="7">
        <v>45746</v>
      </c>
      <c r="K673" s="13">
        <v>251.38</v>
      </c>
      <c r="L673" s="7">
        <v>45722</v>
      </c>
      <c r="M673" s="8">
        <v>-24</v>
      </c>
      <c r="N673" s="8">
        <f t="shared" si="40"/>
        <v>6</v>
      </c>
      <c r="O673" s="15">
        <f t="shared" si="41"/>
        <v>-6033.12</v>
      </c>
      <c r="P673" s="15">
        <f t="shared" si="42"/>
        <v>1508.28</v>
      </c>
      <c r="Q673" s="8">
        <f t="shared" si="43"/>
        <v>30</v>
      </c>
    </row>
    <row r="674" spans="1:17" x14ac:dyDescent="0.25">
      <c r="A674" s="5" t="s">
        <v>12</v>
      </c>
      <c r="B674" s="5" t="s">
        <v>659</v>
      </c>
      <c r="C674" s="5" t="s">
        <v>684</v>
      </c>
      <c r="D674" s="6" t="s">
        <v>685</v>
      </c>
      <c r="E674" s="7">
        <v>45720</v>
      </c>
      <c r="F674" s="7">
        <v>45720</v>
      </c>
      <c r="G674" s="5">
        <v>14163551718</v>
      </c>
      <c r="H674" s="8">
        <v>30</v>
      </c>
      <c r="I674" s="13">
        <v>1525</v>
      </c>
      <c r="J674" s="7">
        <v>45750</v>
      </c>
      <c r="K674" s="13">
        <v>1250</v>
      </c>
      <c r="L674" s="7">
        <v>45729</v>
      </c>
      <c r="M674" s="8">
        <v>-21</v>
      </c>
      <c r="N674" s="8">
        <f t="shared" si="40"/>
        <v>9</v>
      </c>
      <c r="O674" s="15">
        <f t="shared" si="41"/>
        <v>-26250</v>
      </c>
      <c r="P674" s="15">
        <f t="shared" si="42"/>
        <v>11250</v>
      </c>
      <c r="Q674" s="8">
        <f t="shared" si="43"/>
        <v>30</v>
      </c>
    </row>
    <row r="675" spans="1:17" x14ac:dyDescent="0.25">
      <c r="A675" s="5" t="s">
        <v>12</v>
      </c>
      <c r="B675" s="5" t="s">
        <v>659</v>
      </c>
      <c r="C675" s="5" t="s">
        <v>686</v>
      </c>
      <c r="D675" s="6" t="s">
        <v>687</v>
      </c>
      <c r="E675" s="7">
        <v>45730</v>
      </c>
      <c r="F675" s="7">
        <v>45730</v>
      </c>
      <c r="G675" s="5">
        <v>14242730788</v>
      </c>
      <c r="H675" s="8" t="s">
        <v>688</v>
      </c>
      <c r="I675" s="13">
        <v>2347.2800000000002</v>
      </c>
      <c r="J675" s="7">
        <v>45760</v>
      </c>
      <c r="K675" s="13">
        <v>2347.2800000000002</v>
      </c>
      <c r="L675" s="7">
        <v>45736</v>
      </c>
      <c r="M675" s="8">
        <v>-24</v>
      </c>
      <c r="N675" s="8">
        <f t="shared" si="40"/>
        <v>6</v>
      </c>
      <c r="O675" s="15">
        <f t="shared" si="41"/>
        <v>-56334.720000000001</v>
      </c>
      <c r="P675" s="15">
        <f t="shared" si="42"/>
        <v>14083.68</v>
      </c>
      <c r="Q675" s="8">
        <f t="shared" si="43"/>
        <v>30</v>
      </c>
    </row>
    <row r="676" spans="1:17" x14ac:dyDescent="0.25">
      <c r="A676" s="5" t="s">
        <v>12</v>
      </c>
      <c r="B676" s="5" t="s">
        <v>659</v>
      </c>
      <c r="C676" s="5" t="s">
        <v>689</v>
      </c>
      <c r="D676" s="6" t="s">
        <v>690</v>
      </c>
      <c r="E676" s="7">
        <v>45736</v>
      </c>
      <c r="F676" s="7">
        <v>45736</v>
      </c>
      <c r="G676" s="5">
        <v>14292583115</v>
      </c>
      <c r="H676" s="8">
        <v>31</v>
      </c>
      <c r="I676" s="13">
        <v>1683.6</v>
      </c>
      <c r="J676" s="7">
        <v>45766</v>
      </c>
      <c r="K676" s="13">
        <v>1380</v>
      </c>
      <c r="L676" s="7">
        <v>45740</v>
      </c>
      <c r="M676" s="8">
        <v>-26</v>
      </c>
      <c r="N676" s="8">
        <f t="shared" si="40"/>
        <v>4</v>
      </c>
      <c r="O676" s="15">
        <f t="shared" si="41"/>
        <v>-35880</v>
      </c>
      <c r="P676" s="15">
        <f t="shared" si="42"/>
        <v>5520</v>
      </c>
      <c r="Q676" s="8">
        <f t="shared" si="43"/>
        <v>30</v>
      </c>
    </row>
    <row r="677" spans="1:17" x14ac:dyDescent="0.25">
      <c r="A677" s="5" t="s">
        <v>12</v>
      </c>
      <c r="B677" s="5" t="s">
        <v>659</v>
      </c>
      <c r="C677" s="5" t="s">
        <v>691</v>
      </c>
      <c r="D677" s="6">
        <v>1579830496</v>
      </c>
      <c r="E677" s="7">
        <v>45740</v>
      </c>
      <c r="F677" s="7">
        <v>45740</v>
      </c>
      <c r="G677" s="5">
        <v>14309675384</v>
      </c>
      <c r="H677" s="8">
        <v>152</v>
      </c>
      <c r="I677" s="13">
        <v>3294</v>
      </c>
      <c r="J677" s="7">
        <v>45770</v>
      </c>
      <c r="K677" s="13">
        <v>2700</v>
      </c>
      <c r="L677" s="7">
        <v>45743</v>
      </c>
      <c r="M677" s="8">
        <v>-27</v>
      </c>
      <c r="N677" s="8">
        <f t="shared" si="40"/>
        <v>3</v>
      </c>
      <c r="O677" s="15">
        <f t="shared" si="41"/>
        <v>-72900</v>
      </c>
      <c r="P677" s="15">
        <f t="shared" si="42"/>
        <v>8100</v>
      </c>
      <c r="Q677" s="8">
        <f t="shared" si="43"/>
        <v>30</v>
      </c>
    </row>
    <row r="678" spans="1:17" x14ac:dyDescent="0.25">
      <c r="A678" s="5" t="s">
        <v>12</v>
      </c>
      <c r="B678" s="5" t="s">
        <v>659</v>
      </c>
      <c r="C678" s="5" t="s">
        <v>692</v>
      </c>
      <c r="D678" s="6">
        <v>2227450505</v>
      </c>
      <c r="E678" s="7">
        <v>45742</v>
      </c>
      <c r="F678" s="7">
        <v>45742</v>
      </c>
      <c r="G678" s="5">
        <v>14325088248</v>
      </c>
      <c r="H678" s="8" t="s">
        <v>693</v>
      </c>
      <c r="I678" s="13">
        <v>976</v>
      </c>
      <c r="J678" s="7">
        <v>45772</v>
      </c>
      <c r="K678" s="13">
        <v>800</v>
      </c>
      <c r="L678" s="7">
        <v>45748</v>
      </c>
      <c r="M678" s="8">
        <v>-24</v>
      </c>
      <c r="N678" s="8">
        <f t="shared" si="40"/>
        <v>6</v>
      </c>
      <c r="O678" s="15">
        <f t="shared" si="41"/>
        <v>-19200</v>
      </c>
      <c r="P678" s="15">
        <f t="shared" si="42"/>
        <v>4800</v>
      </c>
      <c r="Q678" s="8">
        <f t="shared" si="43"/>
        <v>30</v>
      </c>
    </row>
    <row r="679" spans="1:17" x14ac:dyDescent="0.25">
      <c r="A679" s="5" t="s">
        <v>12</v>
      </c>
      <c r="B679" s="5" t="s">
        <v>659</v>
      </c>
      <c r="C679" s="5" t="s">
        <v>694</v>
      </c>
      <c r="D679" s="6">
        <v>1892770494</v>
      </c>
      <c r="E679" s="7">
        <v>45752</v>
      </c>
      <c r="F679" s="7">
        <v>45752</v>
      </c>
      <c r="G679" s="5">
        <v>14398511461</v>
      </c>
      <c r="H679" s="8" t="s">
        <v>62</v>
      </c>
      <c r="I679" s="13">
        <v>32698.84</v>
      </c>
      <c r="J679" s="7">
        <v>45782</v>
      </c>
      <c r="K679" s="13">
        <v>26802.33</v>
      </c>
      <c r="L679" s="7">
        <v>45771</v>
      </c>
      <c r="M679" s="8">
        <v>-11</v>
      </c>
      <c r="N679" s="8">
        <f t="shared" si="40"/>
        <v>19</v>
      </c>
      <c r="O679" s="15">
        <f t="shared" si="41"/>
        <v>-294825.63</v>
      </c>
      <c r="P679" s="15">
        <f t="shared" si="42"/>
        <v>509244.27</v>
      </c>
      <c r="Q679" s="8">
        <f t="shared" si="43"/>
        <v>30</v>
      </c>
    </row>
    <row r="680" spans="1:17" x14ac:dyDescent="0.25">
      <c r="A680" s="5" t="s">
        <v>12</v>
      </c>
      <c r="B680" s="5" t="s">
        <v>659</v>
      </c>
      <c r="C680" s="5" t="s">
        <v>695</v>
      </c>
      <c r="D680" s="6" t="s">
        <v>696</v>
      </c>
      <c r="E680" s="7">
        <v>45752</v>
      </c>
      <c r="F680" s="7">
        <v>45752</v>
      </c>
      <c r="G680" s="5">
        <v>14399208276</v>
      </c>
      <c r="H680" s="8">
        <v>2</v>
      </c>
      <c r="I680" s="13">
        <v>6800.77</v>
      </c>
      <c r="J680" s="7">
        <v>45782</v>
      </c>
      <c r="K680" s="13">
        <v>6800.77</v>
      </c>
      <c r="L680" s="7">
        <v>45757</v>
      </c>
      <c r="M680" s="8">
        <v>-25</v>
      </c>
      <c r="N680" s="8">
        <f t="shared" si="40"/>
        <v>5</v>
      </c>
      <c r="O680" s="15">
        <f t="shared" si="41"/>
        <v>-170019.25</v>
      </c>
      <c r="P680" s="15">
        <f t="shared" si="42"/>
        <v>34003.850000000006</v>
      </c>
      <c r="Q680" s="8">
        <f t="shared" si="43"/>
        <v>30</v>
      </c>
    </row>
    <row r="681" spans="1:17" x14ac:dyDescent="0.25">
      <c r="A681" s="5" t="s">
        <v>12</v>
      </c>
      <c r="B681" s="5" t="s">
        <v>659</v>
      </c>
      <c r="C681" s="5" t="s">
        <v>662</v>
      </c>
      <c r="D681" s="6">
        <v>1809870502</v>
      </c>
      <c r="E681" s="7">
        <v>45755</v>
      </c>
      <c r="F681" s="7">
        <v>45755</v>
      </c>
      <c r="G681" s="5">
        <v>14417473217</v>
      </c>
      <c r="H681" s="8" t="s">
        <v>697</v>
      </c>
      <c r="I681" s="13">
        <v>608.65</v>
      </c>
      <c r="J681" s="7">
        <v>45785</v>
      </c>
      <c r="K681" s="13">
        <v>498.89</v>
      </c>
      <c r="L681" s="7">
        <v>45755</v>
      </c>
      <c r="M681" s="8">
        <v>-30</v>
      </c>
      <c r="N681" s="8">
        <f t="shared" si="40"/>
        <v>0</v>
      </c>
      <c r="O681" s="15">
        <f t="shared" si="41"/>
        <v>-14966.699999999999</v>
      </c>
      <c r="P681" s="15">
        <f t="shared" si="42"/>
        <v>0</v>
      </c>
      <c r="Q681" s="8">
        <f t="shared" si="43"/>
        <v>30</v>
      </c>
    </row>
    <row r="682" spans="1:17" x14ac:dyDescent="0.25">
      <c r="A682" s="5" t="s">
        <v>12</v>
      </c>
      <c r="B682" s="5" t="s">
        <v>659</v>
      </c>
      <c r="C682" s="5" t="s">
        <v>698</v>
      </c>
      <c r="D682" s="6">
        <v>1076230497</v>
      </c>
      <c r="E682" s="7">
        <v>45763</v>
      </c>
      <c r="F682" s="7">
        <v>45763</v>
      </c>
      <c r="G682" s="5">
        <v>14487160538</v>
      </c>
      <c r="H682" s="8">
        <v>202511000007</v>
      </c>
      <c r="I682" s="13">
        <v>5002</v>
      </c>
      <c r="J682" s="7">
        <v>45793</v>
      </c>
      <c r="K682" s="13">
        <v>4100</v>
      </c>
      <c r="L682" s="7">
        <v>45785</v>
      </c>
      <c r="M682" s="8">
        <v>-8</v>
      </c>
      <c r="N682" s="8">
        <f t="shared" si="40"/>
        <v>22</v>
      </c>
      <c r="O682" s="15">
        <f t="shared" si="41"/>
        <v>-32800</v>
      </c>
      <c r="P682" s="15">
        <f t="shared" si="42"/>
        <v>90200</v>
      </c>
      <c r="Q682" s="8">
        <f t="shared" si="43"/>
        <v>30</v>
      </c>
    </row>
    <row r="683" spans="1:17" x14ac:dyDescent="0.25">
      <c r="A683" s="5" t="s">
        <v>12</v>
      </c>
      <c r="B683" s="5" t="s">
        <v>659</v>
      </c>
      <c r="C683" s="5" t="s">
        <v>132</v>
      </c>
      <c r="D683" s="6">
        <v>4577140488</v>
      </c>
      <c r="E683" s="7">
        <v>45764</v>
      </c>
      <c r="F683" s="7">
        <v>45764</v>
      </c>
      <c r="G683" s="5">
        <v>14492611759</v>
      </c>
      <c r="H683" s="8" t="s">
        <v>699</v>
      </c>
      <c r="I683" s="13">
        <v>7964.26</v>
      </c>
      <c r="J683" s="7">
        <v>45794</v>
      </c>
      <c r="K683" s="13">
        <v>6528.08</v>
      </c>
      <c r="L683" s="7">
        <v>45790</v>
      </c>
      <c r="M683" s="8">
        <v>-4</v>
      </c>
      <c r="N683" s="8">
        <f t="shared" si="40"/>
        <v>26</v>
      </c>
      <c r="O683" s="15">
        <f t="shared" si="41"/>
        <v>-26112.32</v>
      </c>
      <c r="P683" s="15">
        <f t="shared" si="42"/>
        <v>169730.08</v>
      </c>
      <c r="Q683" s="8">
        <f t="shared" si="43"/>
        <v>30</v>
      </c>
    </row>
    <row r="684" spans="1:17" x14ac:dyDescent="0.25">
      <c r="A684" s="5" t="s">
        <v>12</v>
      </c>
      <c r="B684" s="5" t="s">
        <v>659</v>
      </c>
      <c r="C684" s="5" t="s">
        <v>664</v>
      </c>
      <c r="D684" s="6">
        <v>1769540491</v>
      </c>
      <c r="E684" s="7">
        <v>45771</v>
      </c>
      <c r="F684" s="7">
        <v>45771</v>
      </c>
      <c r="G684" s="5">
        <v>14538019821</v>
      </c>
      <c r="H684" s="8">
        <v>52</v>
      </c>
      <c r="I684" s="13">
        <v>300.8</v>
      </c>
      <c r="J684" s="7">
        <v>45801</v>
      </c>
      <c r="K684" s="13">
        <v>246.56</v>
      </c>
      <c r="L684" s="7">
        <v>45786</v>
      </c>
      <c r="M684" s="8">
        <v>-15</v>
      </c>
      <c r="N684" s="8">
        <f t="shared" si="40"/>
        <v>15</v>
      </c>
      <c r="O684" s="15">
        <f t="shared" si="41"/>
        <v>-3698.4</v>
      </c>
      <c r="P684" s="15">
        <f t="shared" si="42"/>
        <v>3698.4</v>
      </c>
      <c r="Q684" s="8">
        <f t="shared" si="43"/>
        <v>30</v>
      </c>
    </row>
    <row r="685" spans="1:17" x14ac:dyDescent="0.25">
      <c r="A685" s="5" t="s">
        <v>12</v>
      </c>
      <c r="B685" s="5" t="s">
        <v>659</v>
      </c>
      <c r="C685" s="5" t="s">
        <v>700</v>
      </c>
      <c r="D685" s="6">
        <v>1962580492</v>
      </c>
      <c r="E685" s="7">
        <v>45774</v>
      </c>
      <c r="F685" s="7">
        <v>45774</v>
      </c>
      <c r="G685" s="5">
        <v>14546141383</v>
      </c>
      <c r="H685" s="8" t="s">
        <v>156</v>
      </c>
      <c r="I685" s="13">
        <v>661.24</v>
      </c>
      <c r="J685" s="7">
        <v>45804</v>
      </c>
      <c r="K685" s="13">
        <v>542</v>
      </c>
      <c r="L685" s="7">
        <v>45785</v>
      </c>
      <c r="M685" s="8">
        <v>-19</v>
      </c>
      <c r="N685" s="8">
        <f t="shared" si="40"/>
        <v>11</v>
      </c>
      <c r="O685" s="15">
        <f t="shared" si="41"/>
        <v>-10298</v>
      </c>
      <c r="P685" s="15">
        <f t="shared" si="42"/>
        <v>5962</v>
      </c>
      <c r="Q685" s="8">
        <f t="shared" si="43"/>
        <v>30</v>
      </c>
    </row>
    <row r="686" spans="1:17" x14ac:dyDescent="0.25">
      <c r="A686" s="5" t="s">
        <v>12</v>
      </c>
      <c r="B686" s="5" t="s">
        <v>659</v>
      </c>
      <c r="C686" s="5" t="s">
        <v>700</v>
      </c>
      <c r="D686" s="6">
        <v>1962580492</v>
      </c>
      <c r="E686" s="7">
        <v>45776</v>
      </c>
      <c r="F686" s="7">
        <v>45776</v>
      </c>
      <c r="G686" s="5">
        <v>14556140110</v>
      </c>
      <c r="H686" s="8" t="s">
        <v>701</v>
      </c>
      <c r="I686" s="13">
        <v>1046.76</v>
      </c>
      <c r="J686" s="7">
        <v>45806</v>
      </c>
      <c r="K686" s="13">
        <v>858</v>
      </c>
      <c r="L686" s="7">
        <v>45790</v>
      </c>
      <c r="M686" s="8">
        <v>-16</v>
      </c>
      <c r="N686" s="8">
        <f t="shared" si="40"/>
        <v>14</v>
      </c>
      <c r="O686" s="15">
        <f t="shared" si="41"/>
        <v>-13728</v>
      </c>
      <c r="P686" s="15">
        <f t="shared" si="42"/>
        <v>12012</v>
      </c>
      <c r="Q686" s="8">
        <f t="shared" si="43"/>
        <v>30</v>
      </c>
    </row>
    <row r="687" spans="1:17" x14ac:dyDescent="0.25">
      <c r="A687" s="5" t="s">
        <v>12</v>
      </c>
      <c r="B687" s="5" t="s">
        <v>659</v>
      </c>
      <c r="C687" s="5" t="s">
        <v>702</v>
      </c>
      <c r="D687" s="6">
        <v>2233070503</v>
      </c>
      <c r="E687" s="7">
        <v>45777</v>
      </c>
      <c r="F687" s="7">
        <v>45777</v>
      </c>
      <c r="G687" s="5">
        <v>14567610550</v>
      </c>
      <c r="H687" s="8" t="s">
        <v>703</v>
      </c>
      <c r="I687" s="13">
        <v>34998.480000000003</v>
      </c>
      <c r="J687" s="7">
        <v>45807</v>
      </c>
      <c r="K687" s="13">
        <v>28687.279999999999</v>
      </c>
      <c r="L687" s="7">
        <v>45786</v>
      </c>
      <c r="M687" s="8">
        <v>-21</v>
      </c>
      <c r="N687" s="8">
        <f t="shared" si="40"/>
        <v>9</v>
      </c>
      <c r="O687" s="15">
        <f t="shared" si="41"/>
        <v>-602432.88</v>
      </c>
      <c r="P687" s="15">
        <f t="shared" si="42"/>
        <v>258185.52</v>
      </c>
      <c r="Q687" s="8">
        <f t="shared" si="43"/>
        <v>30</v>
      </c>
    </row>
    <row r="688" spans="1:17" x14ac:dyDescent="0.25">
      <c r="A688" s="5" t="s">
        <v>12</v>
      </c>
      <c r="B688" s="5" t="s">
        <v>659</v>
      </c>
      <c r="C688" s="5" t="s">
        <v>704</v>
      </c>
      <c r="D688" s="6">
        <v>1471810497</v>
      </c>
      <c r="E688" s="7">
        <v>45785</v>
      </c>
      <c r="F688" s="7">
        <v>45785</v>
      </c>
      <c r="G688" s="5">
        <v>14632508201</v>
      </c>
      <c r="H688" s="8" t="s">
        <v>69</v>
      </c>
      <c r="I688" s="13">
        <v>5851.38</v>
      </c>
      <c r="J688" s="7">
        <v>45815</v>
      </c>
      <c r="K688" s="13">
        <v>4796.21</v>
      </c>
      <c r="L688" s="7">
        <v>45790</v>
      </c>
      <c r="M688" s="8">
        <v>-25</v>
      </c>
      <c r="N688" s="8">
        <f t="shared" si="40"/>
        <v>5</v>
      </c>
      <c r="O688" s="15">
        <f t="shared" si="41"/>
        <v>-119905.25</v>
      </c>
      <c r="P688" s="15">
        <f t="shared" si="42"/>
        <v>23981.05</v>
      </c>
      <c r="Q688" s="8">
        <f t="shared" si="43"/>
        <v>30</v>
      </c>
    </row>
    <row r="689" spans="1:17" x14ac:dyDescent="0.25">
      <c r="A689" s="5" t="s">
        <v>12</v>
      </c>
      <c r="B689" s="5" t="s">
        <v>659</v>
      </c>
      <c r="C689" s="5" t="s">
        <v>705</v>
      </c>
      <c r="D689" s="6">
        <v>132120460</v>
      </c>
      <c r="E689" s="7">
        <v>45786</v>
      </c>
      <c r="F689" s="7">
        <v>45786</v>
      </c>
      <c r="G689" s="5">
        <v>14640264290</v>
      </c>
      <c r="H689" s="8" t="s">
        <v>706</v>
      </c>
      <c r="I689" s="13">
        <v>128221.85</v>
      </c>
      <c r="J689" s="7">
        <v>45816</v>
      </c>
      <c r="K689" s="13">
        <v>105099.88</v>
      </c>
      <c r="L689" s="7">
        <v>45790</v>
      </c>
      <c r="M689" s="8">
        <v>-26</v>
      </c>
      <c r="N689" s="8">
        <f t="shared" si="40"/>
        <v>4</v>
      </c>
      <c r="O689" s="15">
        <f t="shared" si="41"/>
        <v>-2732596.88</v>
      </c>
      <c r="P689" s="15">
        <f t="shared" si="42"/>
        <v>420399.52</v>
      </c>
      <c r="Q689" s="8">
        <f t="shared" si="43"/>
        <v>30</v>
      </c>
    </row>
    <row r="690" spans="1:17" x14ac:dyDescent="0.25">
      <c r="A690" s="5" t="s">
        <v>12</v>
      </c>
      <c r="B690" s="5" t="s">
        <v>659</v>
      </c>
      <c r="C690" s="5" t="s">
        <v>678</v>
      </c>
      <c r="D690" s="6">
        <v>1347270496</v>
      </c>
      <c r="E690" s="7">
        <v>45792</v>
      </c>
      <c r="F690" s="7">
        <v>45792</v>
      </c>
      <c r="G690" s="5">
        <v>14675983783</v>
      </c>
      <c r="H690" s="8">
        <v>11</v>
      </c>
      <c r="I690" s="13">
        <v>14146.92</v>
      </c>
      <c r="J690" s="7">
        <v>45822</v>
      </c>
      <c r="K690" s="13">
        <v>11595.84</v>
      </c>
      <c r="L690" s="7">
        <v>45793</v>
      </c>
      <c r="M690" s="8">
        <v>-29</v>
      </c>
      <c r="N690" s="8">
        <f t="shared" si="40"/>
        <v>1</v>
      </c>
      <c r="O690" s="15">
        <f t="shared" si="41"/>
        <v>-336279.36</v>
      </c>
      <c r="P690" s="15">
        <f t="shared" si="42"/>
        <v>11595.84</v>
      </c>
      <c r="Q690" s="8">
        <f t="shared" si="43"/>
        <v>30</v>
      </c>
    </row>
    <row r="691" spans="1:17" x14ac:dyDescent="0.25">
      <c r="A691" s="5" t="s">
        <v>12</v>
      </c>
      <c r="B691" s="5" t="s">
        <v>659</v>
      </c>
      <c r="C691" s="5" t="s">
        <v>707</v>
      </c>
      <c r="D691" s="6">
        <v>1099200493</v>
      </c>
      <c r="E691" s="7">
        <v>45795</v>
      </c>
      <c r="F691" s="7">
        <v>45795</v>
      </c>
      <c r="G691" s="5">
        <v>14700750496</v>
      </c>
      <c r="H691" s="8" t="s">
        <v>708</v>
      </c>
      <c r="I691" s="13">
        <v>7185.8</v>
      </c>
      <c r="J691" s="7">
        <v>45825</v>
      </c>
      <c r="K691" s="13">
        <v>5890</v>
      </c>
      <c r="L691" s="7">
        <v>45798</v>
      </c>
      <c r="M691" s="8">
        <v>-27</v>
      </c>
      <c r="N691" s="8">
        <f t="shared" si="40"/>
        <v>3</v>
      </c>
      <c r="O691" s="15">
        <f t="shared" si="41"/>
        <v>-159030</v>
      </c>
      <c r="P691" s="15">
        <f t="shared" si="42"/>
        <v>17670</v>
      </c>
      <c r="Q691" s="8">
        <f t="shared" si="43"/>
        <v>30</v>
      </c>
    </row>
    <row r="692" spans="1:17" x14ac:dyDescent="0.25">
      <c r="A692" s="5" t="s">
        <v>12</v>
      </c>
      <c r="B692" s="5" t="s">
        <v>659</v>
      </c>
      <c r="C692" s="5" t="s">
        <v>709</v>
      </c>
      <c r="D692" s="6" t="s">
        <v>710</v>
      </c>
      <c r="E692" s="7">
        <v>45793</v>
      </c>
      <c r="F692" s="7">
        <v>45793</v>
      </c>
      <c r="G692" s="5">
        <v>14701509840</v>
      </c>
      <c r="H692" s="8" t="s">
        <v>711</v>
      </c>
      <c r="I692" s="13">
        <v>18468.73</v>
      </c>
      <c r="J692" s="7">
        <v>45823</v>
      </c>
      <c r="K692" s="13">
        <v>18468.73</v>
      </c>
      <c r="L692" s="7">
        <v>45798</v>
      </c>
      <c r="M692" s="8">
        <v>-25</v>
      </c>
      <c r="N692" s="8">
        <f t="shared" si="40"/>
        <v>5</v>
      </c>
      <c r="O692" s="15">
        <f t="shared" si="41"/>
        <v>-461718.25</v>
      </c>
      <c r="P692" s="15">
        <f t="shared" si="42"/>
        <v>92343.65</v>
      </c>
      <c r="Q692" s="8">
        <f t="shared" si="43"/>
        <v>30</v>
      </c>
    </row>
    <row r="693" spans="1:17" x14ac:dyDescent="0.25">
      <c r="A693" s="5" t="s">
        <v>12</v>
      </c>
      <c r="B693" s="5" t="s">
        <v>659</v>
      </c>
      <c r="C693" s="5" t="s">
        <v>712</v>
      </c>
      <c r="D693" s="6" t="s">
        <v>713</v>
      </c>
      <c r="E693" s="7">
        <v>45795</v>
      </c>
      <c r="F693" s="7">
        <v>45795</v>
      </c>
      <c r="G693" s="5">
        <v>14701583188</v>
      </c>
      <c r="H693" s="8" t="s">
        <v>62</v>
      </c>
      <c r="I693" s="13">
        <v>9357.48</v>
      </c>
      <c r="J693" s="7">
        <v>45825</v>
      </c>
      <c r="K693" s="13">
        <v>9357.48</v>
      </c>
      <c r="L693" s="7">
        <v>45807</v>
      </c>
      <c r="M693" s="8">
        <v>-18</v>
      </c>
      <c r="N693" s="8">
        <f t="shared" si="40"/>
        <v>12</v>
      </c>
      <c r="O693" s="15">
        <f t="shared" si="41"/>
        <v>-168434.63999999998</v>
      </c>
      <c r="P693" s="15">
        <f t="shared" si="42"/>
        <v>112289.76</v>
      </c>
      <c r="Q693" s="8">
        <f t="shared" si="43"/>
        <v>30</v>
      </c>
    </row>
    <row r="694" spans="1:17" x14ac:dyDescent="0.25">
      <c r="A694" s="5" t="s">
        <v>12</v>
      </c>
      <c r="B694" s="5" t="s">
        <v>659</v>
      </c>
      <c r="C694" s="5" t="s">
        <v>714</v>
      </c>
      <c r="D694" s="6">
        <v>1964590499</v>
      </c>
      <c r="E694" s="7">
        <v>45797</v>
      </c>
      <c r="F694" s="7">
        <v>45797</v>
      </c>
      <c r="G694" s="5">
        <v>14725828866</v>
      </c>
      <c r="H694" s="8">
        <v>35</v>
      </c>
      <c r="I694" s="13">
        <v>5952.09</v>
      </c>
      <c r="J694" s="7">
        <v>45827</v>
      </c>
      <c r="K694" s="13">
        <v>4878.76</v>
      </c>
      <c r="L694" s="7">
        <v>45817</v>
      </c>
      <c r="M694" s="8">
        <v>-10</v>
      </c>
      <c r="N694" s="8">
        <f t="shared" si="40"/>
        <v>20</v>
      </c>
      <c r="O694" s="15">
        <f t="shared" si="41"/>
        <v>-48787.600000000006</v>
      </c>
      <c r="P694" s="15">
        <f t="shared" si="42"/>
        <v>97575.200000000012</v>
      </c>
      <c r="Q694" s="8">
        <f t="shared" si="43"/>
        <v>30</v>
      </c>
    </row>
    <row r="695" spans="1:17" x14ac:dyDescent="0.25">
      <c r="A695" s="5" t="s">
        <v>12</v>
      </c>
      <c r="B695" s="5" t="s">
        <v>659</v>
      </c>
      <c r="C695" s="5" t="s">
        <v>47</v>
      </c>
      <c r="D695" s="6">
        <v>5596290824</v>
      </c>
      <c r="E695" s="7">
        <v>45798</v>
      </c>
      <c r="F695" s="7">
        <v>45798</v>
      </c>
      <c r="G695" s="5">
        <v>14732485200</v>
      </c>
      <c r="H695" s="8" t="s">
        <v>79</v>
      </c>
      <c r="I695" s="13">
        <v>5978</v>
      </c>
      <c r="J695" s="7">
        <v>45828</v>
      </c>
      <c r="K695" s="13">
        <v>4900</v>
      </c>
      <c r="L695" s="7">
        <v>45818</v>
      </c>
      <c r="M695" s="8">
        <v>-10</v>
      </c>
      <c r="N695" s="8">
        <f t="shared" si="40"/>
        <v>20</v>
      </c>
      <c r="O695" s="15">
        <f t="shared" si="41"/>
        <v>-49000</v>
      </c>
      <c r="P695" s="15">
        <f t="shared" si="42"/>
        <v>98000</v>
      </c>
      <c r="Q695" s="8">
        <f t="shared" si="43"/>
        <v>30</v>
      </c>
    </row>
    <row r="696" spans="1:17" x14ac:dyDescent="0.25">
      <c r="A696" s="5" t="s">
        <v>12</v>
      </c>
      <c r="B696" s="5" t="s">
        <v>659</v>
      </c>
      <c r="C696" s="5" t="s">
        <v>715</v>
      </c>
      <c r="D696" s="6">
        <v>2260220500</v>
      </c>
      <c r="E696" s="7">
        <v>45798</v>
      </c>
      <c r="F696" s="7">
        <v>45798</v>
      </c>
      <c r="G696" s="5">
        <v>14732981467</v>
      </c>
      <c r="H696" s="8" t="s">
        <v>716</v>
      </c>
      <c r="I696" s="13">
        <v>8931.5</v>
      </c>
      <c r="J696" s="7">
        <v>45828</v>
      </c>
      <c r="K696" s="13">
        <v>7320.9</v>
      </c>
      <c r="L696" s="7">
        <v>45825</v>
      </c>
      <c r="M696" s="8">
        <v>-3</v>
      </c>
      <c r="N696" s="8">
        <f t="shared" si="40"/>
        <v>27</v>
      </c>
      <c r="O696" s="15">
        <f t="shared" si="41"/>
        <v>-21962.699999999997</v>
      </c>
      <c r="P696" s="15">
        <f t="shared" si="42"/>
        <v>197664.3</v>
      </c>
      <c r="Q696" s="8">
        <f t="shared" si="43"/>
        <v>30</v>
      </c>
    </row>
    <row r="697" spans="1:17" x14ac:dyDescent="0.25">
      <c r="A697" s="5" t="s">
        <v>12</v>
      </c>
      <c r="B697" s="5" t="s">
        <v>659</v>
      </c>
      <c r="C697" s="5" t="s">
        <v>715</v>
      </c>
      <c r="D697" s="6">
        <v>2260220500</v>
      </c>
      <c r="E697" s="7">
        <v>45798</v>
      </c>
      <c r="F697" s="7">
        <v>45798</v>
      </c>
      <c r="G697" s="5">
        <v>14732987917</v>
      </c>
      <c r="H697" s="8" t="s">
        <v>717</v>
      </c>
      <c r="I697" s="13">
        <v>3348.9</v>
      </c>
      <c r="J697" s="7">
        <v>45828</v>
      </c>
      <c r="K697" s="13">
        <v>2745</v>
      </c>
      <c r="L697" s="7">
        <v>45817</v>
      </c>
      <c r="M697" s="8">
        <v>-11</v>
      </c>
      <c r="N697" s="8">
        <f t="shared" si="40"/>
        <v>19</v>
      </c>
      <c r="O697" s="15">
        <f t="shared" si="41"/>
        <v>-30195</v>
      </c>
      <c r="P697" s="15">
        <f t="shared" si="42"/>
        <v>52155</v>
      </c>
      <c r="Q697" s="8">
        <f t="shared" si="43"/>
        <v>30</v>
      </c>
    </row>
    <row r="698" spans="1:17" x14ac:dyDescent="0.25">
      <c r="A698" s="5" t="s">
        <v>12</v>
      </c>
      <c r="B698" s="5" t="s">
        <v>659</v>
      </c>
      <c r="C698" s="5" t="s">
        <v>40</v>
      </c>
      <c r="D698" s="6">
        <v>2094360506</v>
      </c>
      <c r="E698" s="7">
        <v>45799</v>
      </c>
      <c r="F698" s="7">
        <v>45799</v>
      </c>
      <c r="G698" s="5">
        <v>14741910691</v>
      </c>
      <c r="H698" s="8">
        <v>14</v>
      </c>
      <c r="I698" s="13">
        <v>54507.09</v>
      </c>
      <c r="J698" s="7">
        <v>45829</v>
      </c>
      <c r="K698" s="13">
        <v>44677.94</v>
      </c>
      <c r="L698" s="7">
        <v>45811</v>
      </c>
      <c r="M698" s="8">
        <v>-18</v>
      </c>
      <c r="N698" s="8">
        <f t="shared" si="40"/>
        <v>12</v>
      </c>
      <c r="O698" s="15">
        <f t="shared" si="41"/>
        <v>-804202.92</v>
      </c>
      <c r="P698" s="15">
        <f t="shared" si="42"/>
        <v>536135.28</v>
      </c>
      <c r="Q698" s="8">
        <f t="shared" si="43"/>
        <v>30</v>
      </c>
    </row>
    <row r="699" spans="1:17" x14ac:dyDescent="0.25">
      <c r="A699" s="5" t="s">
        <v>12</v>
      </c>
      <c r="B699" s="5" t="s">
        <v>659</v>
      </c>
      <c r="C699" s="5" t="s">
        <v>718</v>
      </c>
      <c r="D699" s="6">
        <v>1341960498</v>
      </c>
      <c r="E699" s="7">
        <v>45803</v>
      </c>
      <c r="F699" s="7">
        <v>45803</v>
      </c>
      <c r="G699" s="5">
        <v>14758026320</v>
      </c>
      <c r="H699" s="8" t="s">
        <v>719</v>
      </c>
      <c r="I699" s="13">
        <v>1699.9</v>
      </c>
      <c r="J699" s="7">
        <v>45833</v>
      </c>
      <c r="K699" s="13">
        <v>1393.36</v>
      </c>
      <c r="L699" s="7">
        <v>45811</v>
      </c>
      <c r="M699" s="8">
        <v>-22</v>
      </c>
      <c r="N699" s="8">
        <f t="shared" si="40"/>
        <v>8</v>
      </c>
      <c r="O699" s="15">
        <f t="shared" si="41"/>
        <v>-30653.919999999998</v>
      </c>
      <c r="P699" s="15">
        <f t="shared" si="42"/>
        <v>11146.88</v>
      </c>
      <c r="Q699" s="8">
        <f t="shared" si="43"/>
        <v>30</v>
      </c>
    </row>
    <row r="700" spans="1:17" x14ac:dyDescent="0.25">
      <c r="A700" s="5" t="s">
        <v>12</v>
      </c>
      <c r="B700" s="5" t="s">
        <v>659</v>
      </c>
      <c r="C700" s="5" t="s">
        <v>720</v>
      </c>
      <c r="D700" s="6">
        <v>1477500498</v>
      </c>
      <c r="E700" s="7">
        <v>45804</v>
      </c>
      <c r="F700" s="7">
        <v>45804</v>
      </c>
      <c r="G700" s="5">
        <v>14766068963</v>
      </c>
      <c r="H700" s="8">
        <v>94</v>
      </c>
      <c r="I700" s="13">
        <v>5331.4</v>
      </c>
      <c r="J700" s="7">
        <v>45834</v>
      </c>
      <c r="K700" s="13">
        <v>4370</v>
      </c>
      <c r="L700" s="7">
        <v>45818</v>
      </c>
      <c r="M700" s="8">
        <v>-16</v>
      </c>
      <c r="N700" s="8">
        <f t="shared" si="40"/>
        <v>14</v>
      </c>
      <c r="O700" s="15">
        <f t="shared" si="41"/>
        <v>-69920</v>
      </c>
      <c r="P700" s="15">
        <f t="shared" si="42"/>
        <v>61180</v>
      </c>
      <c r="Q700" s="8">
        <f t="shared" si="43"/>
        <v>30</v>
      </c>
    </row>
    <row r="701" spans="1:17" x14ac:dyDescent="0.25">
      <c r="A701" s="5" t="s">
        <v>12</v>
      </c>
      <c r="B701" s="5" t="s">
        <v>659</v>
      </c>
      <c r="C701" s="5" t="s">
        <v>721</v>
      </c>
      <c r="D701" s="6">
        <v>1827540491</v>
      </c>
      <c r="E701" s="7">
        <v>45806</v>
      </c>
      <c r="F701" s="7">
        <v>45806</v>
      </c>
      <c r="G701" s="5">
        <v>14778713544</v>
      </c>
      <c r="H701" s="8" t="s">
        <v>722</v>
      </c>
      <c r="I701" s="13">
        <v>1055.03</v>
      </c>
      <c r="J701" s="7">
        <v>45836</v>
      </c>
      <c r="K701" s="13">
        <v>864.78</v>
      </c>
      <c r="L701" s="7">
        <v>45818</v>
      </c>
      <c r="M701" s="8">
        <v>-18</v>
      </c>
      <c r="N701" s="8">
        <f t="shared" si="40"/>
        <v>12</v>
      </c>
      <c r="O701" s="15">
        <f t="shared" si="41"/>
        <v>-15566.039999999999</v>
      </c>
      <c r="P701" s="15">
        <f t="shared" si="42"/>
        <v>10377.36</v>
      </c>
      <c r="Q701" s="8">
        <f t="shared" si="43"/>
        <v>30</v>
      </c>
    </row>
    <row r="702" spans="1:17" x14ac:dyDescent="0.25">
      <c r="A702" s="5" t="s">
        <v>12</v>
      </c>
      <c r="B702" s="5" t="s">
        <v>659</v>
      </c>
      <c r="C702" s="5" t="s">
        <v>723</v>
      </c>
      <c r="D702" s="6">
        <v>1788640496</v>
      </c>
      <c r="E702" s="7">
        <v>45807</v>
      </c>
      <c r="F702" s="7">
        <v>45807</v>
      </c>
      <c r="G702" s="5">
        <v>14788009227</v>
      </c>
      <c r="H702" s="8" t="s">
        <v>724</v>
      </c>
      <c r="I702" s="13">
        <v>26619.81</v>
      </c>
      <c r="J702" s="7">
        <v>45837</v>
      </c>
      <c r="K702" s="13">
        <v>21819.52</v>
      </c>
      <c r="L702" s="7">
        <v>45824</v>
      </c>
      <c r="M702" s="8">
        <v>-13</v>
      </c>
      <c r="N702" s="8">
        <f t="shared" si="40"/>
        <v>17</v>
      </c>
      <c r="O702" s="15">
        <f t="shared" si="41"/>
        <v>-283653.76000000001</v>
      </c>
      <c r="P702" s="15">
        <f t="shared" si="42"/>
        <v>370931.84</v>
      </c>
      <c r="Q702" s="8">
        <f t="shared" si="43"/>
        <v>30</v>
      </c>
    </row>
    <row r="703" spans="1:17" x14ac:dyDescent="0.25">
      <c r="A703" s="5" t="s">
        <v>12</v>
      </c>
      <c r="B703" s="5" t="s">
        <v>659</v>
      </c>
      <c r="C703" s="5" t="s">
        <v>725</v>
      </c>
      <c r="D703" s="6">
        <v>4445650965</v>
      </c>
      <c r="E703" s="7">
        <v>45822</v>
      </c>
      <c r="F703" s="7">
        <v>45822</v>
      </c>
      <c r="G703" s="5">
        <v>14893122272</v>
      </c>
      <c r="H703" s="8">
        <v>142</v>
      </c>
      <c r="I703" s="13">
        <v>3213.07</v>
      </c>
      <c r="J703" s="7">
        <v>45852</v>
      </c>
      <c r="K703" s="13">
        <v>2633.66</v>
      </c>
      <c r="L703" s="7">
        <v>45840</v>
      </c>
      <c r="M703" s="8">
        <v>-12</v>
      </c>
      <c r="N703" s="8">
        <f t="shared" si="40"/>
        <v>18</v>
      </c>
      <c r="O703" s="15">
        <f t="shared" si="41"/>
        <v>-31603.919999999998</v>
      </c>
      <c r="P703" s="15">
        <f t="shared" si="42"/>
        <v>47405.88</v>
      </c>
      <c r="Q703" s="8">
        <f t="shared" si="43"/>
        <v>30</v>
      </c>
    </row>
    <row r="704" spans="1:17" x14ac:dyDescent="0.25">
      <c r="A704" s="5" t="s">
        <v>12</v>
      </c>
      <c r="B704" s="5" t="s">
        <v>659</v>
      </c>
      <c r="C704" s="5" t="s">
        <v>675</v>
      </c>
      <c r="D704" s="6">
        <v>1680440490</v>
      </c>
      <c r="E704" s="7">
        <v>45821</v>
      </c>
      <c r="F704" s="7">
        <v>45821</v>
      </c>
      <c r="G704" s="5">
        <v>14900406313</v>
      </c>
      <c r="H704" s="8">
        <v>260</v>
      </c>
      <c r="I704" s="13">
        <v>6000.41</v>
      </c>
      <c r="J704" s="7">
        <v>45851</v>
      </c>
      <c r="K704" s="13">
        <v>4918.37</v>
      </c>
      <c r="L704" s="7">
        <v>45831</v>
      </c>
      <c r="M704" s="8">
        <v>-20</v>
      </c>
      <c r="N704" s="8">
        <f t="shared" si="40"/>
        <v>10</v>
      </c>
      <c r="O704" s="15">
        <f t="shared" si="41"/>
        <v>-98367.4</v>
      </c>
      <c r="P704" s="15">
        <f t="shared" si="42"/>
        <v>49183.7</v>
      </c>
      <c r="Q704" s="8">
        <f t="shared" si="43"/>
        <v>30</v>
      </c>
    </row>
    <row r="705" spans="1:17" x14ac:dyDescent="0.25">
      <c r="A705" s="5" t="s">
        <v>12</v>
      </c>
      <c r="B705" s="5" t="s">
        <v>659</v>
      </c>
      <c r="C705" s="5" t="s">
        <v>132</v>
      </c>
      <c r="D705" s="6">
        <v>4577140488</v>
      </c>
      <c r="E705" s="7">
        <v>45833</v>
      </c>
      <c r="F705" s="7">
        <v>45833</v>
      </c>
      <c r="G705" s="5">
        <v>14986332539</v>
      </c>
      <c r="H705" s="8" t="s">
        <v>726</v>
      </c>
      <c r="I705" s="13">
        <v>2878.22</v>
      </c>
      <c r="J705" s="7">
        <v>45863</v>
      </c>
      <c r="K705" s="13">
        <v>2359.1999999999998</v>
      </c>
      <c r="L705" s="7">
        <v>45840</v>
      </c>
      <c r="M705" s="8">
        <v>-23</v>
      </c>
      <c r="N705" s="8">
        <f t="shared" si="40"/>
        <v>7</v>
      </c>
      <c r="O705" s="15">
        <f t="shared" si="41"/>
        <v>-54261.599999999999</v>
      </c>
      <c r="P705" s="15">
        <f t="shared" si="42"/>
        <v>16514.399999999998</v>
      </c>
      <c r="Q705" s="8">
        <f t="shared" si="43"/>
        <v>30</v>
      </c>
    </row>
    <row r="706" spans="1:17" x14ac:dyDescent="0.25">
      <c r="A706" s="5" t="s">
        <v>12</v>
      </c>
      <c r="B706" s="5" t="s">
        <v>659</v>
      </c>
      <c r="C706" s="5" t="s">
        <v>59</v>
      </c>
      <c r="D706" s="6">
        <v>657860490</v>
      </c>
      <c r="E706" s="7">
        <v>45835</v>
      </c>
      <c r="F706" s="7">
        <v>45835</v>
      </c>
      <c r="G706" s="5">
        <v>15001114672</v>
      </c>
      <c r="H706" s="8" t="s">
        <v>727</v>
      </c>
      <c r="I706" s="13">
        <v>1952</v>
      </c>
      <c r="J706" s="7">
        <v>45865</v>
      </c>
      <c r="K706" s="13">
        <v>1600</v>
      </c>
      <c r="L706" s="7">
        <v>45840</v>
      </c>
      <c r="M706" s="8">
        <v>-25</v>
      </c>
      <c r="N706" s="8">
        <f t="shared" si="40"/>
        <v>5</v>
      </c>
      <c r="O706" s="15">
        <f t="shared" si="41"/>
        <v>-40000</v>
      </c>
      <c r="P706" s="15">
        <f t="shared" si="42"/>
        <v>8000</v>
      </c>
      <c r="Q706" s="8">
        <f t="shared" si="43"/>
        <v>30</v>
      </c>
    </row>
    <row r="707" spans="1:17" x14ac:dyDescent="0.25">
      <c r="A707" s="5" t="s">
        <v>12</v>
      </c>
      <c r="B707" s="5" t="s">
        <v>659</v>
      </c>
      <c r="C707" s="5" t="s">
        <v>671</v>
      </c>
      <c r="D707" s="6">
        <v>5069070158</v>
      </c>
      <c r="E707" s="7">
        <v>45844</v>
      </c>
      <c r="F707" s="7">
        <v>45844</v>
      </c>
      <c r="G707" s="5">
        <v>15071685812</v>
      </c>
      <c r="H707" s="8">
        <v>916311934</v>
      </c>
      <c r="I707" s="13">
        <v>317.10000000000002</v>
      </c>
      <c r="J707" s="7">
        <v>45874</v>
      </c>
      <c r="K707" s="13">
        <v>259.92</v>
      </c>
      <c r="L707" s="7">
        <v>45848</v>
      </c>
      <c r="M707" s="8">
        <v>-26</v>
      </c>
      <c r="N707" s="8">
        <f t="shared" ref="N707:N770" si="44">L707-F707</f>
        <v>4</v>
      </c>
      <c r="O707" s="15">
        <f t="shared" ref="O707:O770" si="45">M707*K707</f>
        <v>-6757.92</v>
      </c>
      <c r="P707" s="15">
        <f t="shared" ref="P707:P770" si="46">N707*K707</f>
        <v>1039.68</v>
      </c>
      <c r="Q707" s="8">
        <f t="shared" ref="Q707:Q770" si="47">J707-F707</f>
        <v>30</v>
      </c>
    </row>
    <row r="708" spans="1:17" x14ac:dyDescent="0.25">
      <c r="A708" s="5" t="s">
        <v>12</v>
      </c>
      <c r="B708" s="5" t="s">
        <v>659</v>
      </c>
      <c r="C708" s="5" t="s">
        <v>40</v>
      </c>
      <c r="D708" s="6">
        <v>2094360506</v>
      </c>
      <c r="E708" s="7">
        <v>45845</v>
      </c>
      <c r="F708" s="7">
        <v>45845</v>
      </c>
      <c r="G708" s="5">
        <v>15074049405</v>
      </c>
      <c r="H708" s="8">
        <v>21</v>
      </c>
      <c r="I708" s="13">
        <v>394.72</v>
      </c>
      <c r="J708" s="7">
        <v>45875</v>
      </c>
      <c r="K708" s="13">
        <v>323.54000000000002</v>
      </c>
      <c r="L708" s="7">
        <v>45856</v>
      </c>
      <c r="M708" s="8">
        <v>-19</v>
      </c>
      <c r="N708" s="8">
        <f t="shared" si="44"/>
        <v>11</v>
      </c>
      <c r="O708" s="15">
        <f t="shared" si="45"/>
        <v>-6147.26</v>
      </c>
      <c r="P708" s="15">
        <f t="shared" si="46"/>
        <v>3558.94</v>
      </c>
      <c r="Q708" s="8">
        <f t="shared" si="47"/>
        <v>30</v>
      </c>
    </row>
    <row r="709" spans="1:17" x14ac:dyDescent="0.25">
      <c r="A709" s="5" t="s">
        <v>12</v>
      </c>
      <c r="B709" s="5" t="s">
        <v>659</v>
      </c>
      <c r="C709" s="5" t="s">
        <v>675</v>
      </c>
      <c r="D709" s="6">
        <v>1680440490</v>
      </c>
      <c r="E709" s="7">
        <v>45849</v>
      </c>
      <c r="F709" s="7">
        <v>45849</v>
      </c>
      <c r="G709" s="5">
        <v>15111286743</v>
      </c>
      <c r="H709" s="8">
        <v>312</v>
      </c>
      <c r="I709" s="13">
        <v>14030</v>
      </c>
      <c r="J709" s="7">
        <v>45879</v>
      </c>
      <c r="K709" s="13">
        <v>11500</v>
      </c>
      <c r="L709" s="7">
        <v>45856</v>
      </c>
      <c r="M709" s="8">
        <v>-23</v>
      </c>
      <c r="N709" s="8">
        <f t="shared" si="44"/>
        <v>7</v>
      </c>
      <c r="O709" s="15">
        <f t="shared" si="45"/>
        <v>-264500</v>
      </c>
      <c r="P709" s="15">
        <f t="shared" si="46"/>
        <v>80500</v>
      </c>
      <c r="Q709" s="8">
        <f t="shared" si="47"/>
        <v>30</v>
      </c>
    </row>
    <row r="710" spans="1:17" x14ac:dyDescent="0.25">
      <c r="A710" s="5" t="s">
        <v>12</v>
      </c>
      <c r="B710" s="5" t="s">
        <v>659</v>
      </c>
      <c r="C710" s="5" t="s">
        <v>667</v>
      </c>
      <c r="D710" s="6">
        <v>120940499</v>
      </c>
      <c r="E710" s="7">
        <v>45849</v>
      </c>
      <c r="F710" s="7">
        <v>45849</v>
      </c>
      <c r="G710" s="5">
        <v>15111592874</v>
      </c>
      <c r="H710" s="8" t="s">
        <v>728</v>
      </c>
      <c r="I710" s="13">
        <v>2074</v>
      </c>
      <c r="J710" s="7">
        <v>45879</v>
      </c>
      <c r="K710" s="13">
        <v>1700</v>
      </c>
      <c r="L710" s="7">
        <v>45856</v>
      </c>
      <c r="M710" s="8">
        <v>-23</v>
      </c>
      <c r="N710" s="8">
        <f t="shared" si="44"/>
        <v>7</v>
      </c>
      <c r="O710" s="15">
        <f t="shared" si="45"/>
        <v>-39100</v>
      </c>
      <c r="P710" s="15">
        <f t="shared" si="46"/>
        <v>11900</v>
      </c>
      <c r="Q710" s="8">
        <f t="shared" si="47"/>
        <v>30</v>
      </c>
    </row>
    <row r="711" spans="1:17" x14ac:dyDescent="0.25">
      <c r="A711" s="5" t="s">
        <v>12</v>
      </c>
      <c r="B711" s="5" t="s">
        <v>659</v>
      </c>
      <c r="C711" s="5" t="s">
        <v>77</v>
      </c>
      <c r="D711" s="6">
        <v>1292360490</v>
      </c>
      <c r="E711" s="7">
        <v>45853</v>
      </c>
      <c r="F711" s="7">
        <v>45853</v>
      </c>
      <c r="G711" s="5">
        <v>15136043908</v>
      </c>
      <c r="H711" s="8" t="s">
        <v>729</v>
      </c>
      <c r="I711" s="13">
        <v>8979.2000000000007</v>
      </c>
      <c r="J711" s="7">
        <v>45883</v>
      </c>
      <c r="K711" s="13">
        <v>7360</v>
      </c>
      <c r="L711" s="7">
        <v>45856</v>
      </c>
      <c r="M711" s="8">
        <v>-27</v>
      </c>
      <c r="N711" s="8">
        <f t="shared" si="44"/>
        <v>3</v>
      </c>
      <c r="O711" s="15">
        <f t="shared" si="45"/>
        <v>-198720</v>
      </c>
      <c r="P711" s="15">
        <f t="shared" si="46"/>
        <v>22080</v>
      </c>
      <c r="Q711" s="8">
        <f t="shared" si="47"/>
        <v>30</v>
      </c>
    </row>
    <row r="712" spans="1:17" x14ac:dyDescent="0.25">
      <c r="A712" s="5" t="s">
        <v>12</v>
      </c>
      <c r="B712" s="5" t="s">
        <v>659</v>
      </c>
      <c r="C712" s="5" t="s">
        <v>725</v>
      </c>
      <c r="D712" s="6">
        <v>4445650965</v>
      </c>
      <c r="E712" s="7">
        <v>45853</v>
      </c>
      <c r="F712" s="7">
        <v>45853</v>
      </c>
      <c r="G712" s="5">
        <v>15141672679</v>
      </c>
      <c r="H712" s="8">
        <v>185</v>
      </c>
      <c r="I712" s="13">
        <v>161.44999999999999</v>
      </c>
      <c r="J712" s="7">
        <v>45883</v>
      </c>
      <c r="K712" s="13">
        <v>132.34</v>
      </c>
      <c r="L712" s="7">
        <v>45856</v>
      </c>
      <c r="M712" s="8">
        <v>-27</v>
      </c>
      <c r="N712" s="8">
        <f t="shared" si="44"/>
        <v>3</v>
      </c>
      <c r="O712" s="15">
        <f t="shared" si="45"/>
        <v>-3573.1800000000003</v>
      </c>
      <c r="P712" s="15">
        <f t="shared" si="46"/>
        <v>397.02</v>
      </c>
      <c r="Q712" s="8">
        <f t="shared" si="47"/>
        <v>30</v>
      </c>
    </row>
    <row r="713" spans="1:17" x14ac:dyDescent="0.25">
      <c r="A713" s="5" t="s">
        <v>12</v>
      </c>
      <c r="B713" s="5" t="s">
        <v>659</v>
      </c>
      <c r="C713" s="5" t="s">
        <v>667</v>
      </c>
      <c r="D713" s="6">
        <v>120940499</v>
      </c>
      <c r="E713" s="7">
        <v>45855</v>
      </c>
      <c r="F713" s="7">
        <v>45855</v>
      </c>
      <c r="G713" s="5">
        <v>15154027813</v>
      </c>
      <c r="H713" s="8" t="s">
        <v>730</v>
      </c>
      <c r="I713" s="13">
        <v>14708.38</v>
      </c>
      <c r="J713" s="7">
        <v>45885</v>
      </c>
      <c r="K713" s="13">
        <v>12056.05</v>
      </c>
      <c r="L713" s="7">
        <v>45861</v>
      </c>
      <c r="M713" s="8">
        <v>-24</v>
      </c>
      <c r="N713" s="8">
        <f t="shared" si="44"/>
        <v>6</v>
      </c>
      <c r="O713" s="15">
        <f t="shared" si="45"/>
        <v>-289345.19999999995</v>
      </c>
      <c r="P713" s="15">
        <f t="shared" si="46"/>
        <v>72336.299999999988</v>
      </c>
      <c r="Q713" s="8">
        <f t="shared" si="47"/>
        <v>30</v>
      </c>
    </row>
    <row r="714" spans="1:17" x14ac:dyDescent="0.25">
      <c r="A714" s="5" t="s">
        <v>12</v>
      </c>
      <c r="B714" s="5" t="s">
        <v>659</v>
      </c>
      <c r="C714" s="5" t="s">
        <v>219</v>
      </c>
      <c r="D714" s="6">
        <v>1284400494</v>
      </c>
      <c r="E714" s="7">
        <v>45859</v>
      </c>
      <c r="F714" s="7">
        <v>45859</v>
      </c>
      <c r="G714" s="5">
        <v>15182318064</v>
      </c>
      <c r="H714" s="8">
        <v>39</v>
      </c>
      <c r="I714" s="13">
        <v>780.8</v>
      </c>
      <c r="J714" s="7">
        <v>45889</v>
      </c>
      <c r="K714" s="13">
        <v>640</v>
      </c>
      <c r="L714" s="7">
        <v>45867</v>
      </c>
      <c r="M714" s="8">
        <v>-22</v>
      </c>
      <c r="N714" s="8">
        <f t="shared" si="44"/>
        <v>8</v>
      </c>
      <c r="O714" s="15">
        <f t="shared" si="45"/>
        <v>-14080</v>
      </c>
      <c r="P714" s="15">
        <f t="shared" si="46"/>
        <v>5120</v>
      </c>
      <c r="Q714" s="8">
        <f t="shared" si="47"/>
        <v>30</v>
      </c>
    </row>
    <row r="715" spans="1:17" x14ac:dyDescent="0.25">
      <c r="A715" s="5" t="s">
        <v>12</v>
      </c>
      <c r="B715" s="5" t="s">
        <v>659</v>
      </c>
      <c r="C715" s="5" t="s">
        <v>707</v>
      </c>
      <c r="D715" s="6">
        <v>1099200493</v>
      </c>
      <c r="E715" s="7">
        <v>45862</v>
      </c>
      <c r="F715" s="7">
        <v>45862</v>
      </c>
      <c r="G715" s="5">
        <v>15203464316</v>
      </c>
      <c r="H715" s="8" t="s">
        <v>731</v>
      </c>
      <c r="I715" s="13">
        <v>994.3</v>
      </c>
      <c r="J715" s="7">
        <v>45892</v>
      </c>
      <c r="K715" s="13">
        <v>815</v>
      </c>
      <c r="L715" s="7">
        <v>45867</v>
      </c>
      <c r="M715" s="8">
        <v>-25</v>
      </c>
      <c r="N715" s="8">
        <f t="shared" si="44"/>
        <v>5</v>
      </c>
      <c r="O715" s="15">
        <f t="shared" si="45"/>
        <v>-20375</v>
      </c>
      <c r="P715" s="15">
        <f t="shared" si="46"/>
        <v>4075</v>
      </c>
      <c r="Q715" s="8">
        <f t="shared" si="47"/>
        <v>30</v>
      </c>
    </row>
    <row r="716" spans="1:17" x14ac:dyDescent="0.25">
      <c r="A716" s="5" t="s">
        <v>12</v>
      </c>
      <c r="B716" s="5" t="s">
        <v>659</v>
      </c>
      <c r="C716" s="5" t="s">
        <v>679</v>
      </c>
      <c r="D716" s="6">
        <v>7149930583</v>
      </c>
      <c r="E716" s="7">
        <v>45869</v>
      </c>
      <c r="F716" s="7">
        <v>45869</v>
      </c>
      <c r="G716" s="5">
        <v>15247931345</v>
      </c>
      <c r="H716" s="8">
        <v>2200004314</v>
      </c>
      <c r="I716" s="13">
        <v>1224125.97</v>
      </c>
      <c r="J716" s="7">
        <v>45899</v>
      </c>
      <c r="K716" s="13">
        <v>1003381.93</v>
      </c>
      <c r="L716" s="7">
        <v>45875</v>
      </c>
      <c r="M716" s="8">
        <v>-24</v>
      </c>
      <c r="N716" s="8">
        <f t="shared" si="44"/>
        <v>6</v>
      </c>
      <c r="O716" s="15">
        <f t="shared" si="45"/>
        <v>-24081166.32</v>
      </c>
      <c r="P716" s="15">
        <f t="shared" si="46"/>
        <v>6020291.5800000001</v>
      </c>
      <c r="Q716" s="8">
        <f t="shared" si="47"/>
        <v>30</v>
      </c>
    </row>
    <row r="717" spans="1:17" x14ac:dyDescent="0.25">
      <c r="A717" s="5" t="s">
        <v>12</v>
      </c>
      <c r="B717" s="5" t="s">
        <v>659</v>
      </c>
      <c r="C717" s="5" t="s">
        <v>707</v>
      </c>
      <c r="D717" s="6">
        <v>1099200493</v>
      </c>
      <c r="E717" s="7">
        <v>45870</v>
      </c>
      <c r="F717" s="7">
        <v>45870</v>
      </c>
      <c r="G717" s="5">
        <v>15259092903</v>
      </c>
      <c r="H717" s="8" t="s">
        <v>732</v>
      </c>
      <c r="I717" s="13">
        <v>1891.96</v>
      </c>
      <c r="J717" s="7">
        <v>45900</v>
      </c>
      <c r="K717" s="13">
        <v>1550.79</v>
      </c>
      <c r="L717" s="7">
        <v>45875</v>
      </c>
      <c r="M717" s="8">
        <v>-25</v>
      </c>
      <c r="N717" s="8">
        <f t="shared" si="44"/>
        <v>5</v>
      </c>
      <c r="O717" s="15">
        <f t="shared" si="45"/>
        <v>-38769.75</v>
      </c>
      <c r="P717" s="15">
        <f t="shared" si="46"/>
        <v>7753.95</v>
      </c>
      <c r="Q717" s="8">
        <f t="shared" si="47"/>
        <v>30</v>
      </c>
    </row>
    <row r="718" spans="1:17" x14ac:dyDescent="0.25">
      <c r="A718" s="5" t="s">
        <v>12</v>
      </c>
      <c r="B718" s="5" t="s">
        <v>659</v>
      </c>
      <c r="C718" s="5" t="s">
        <v>707</v>
      </c>
      <c r="D718" s="6">
        <v>1099200493</v>
      </c>
      <c r="E718" s="7">
        <v>45870</v>
      </c>
      <c r="F718" s="7">
        <v>45870</v>
      </c>
      <c r="G718" s="5">
        <v>15259093268</v>
      </c>
      <c r="H718" s="8" t="s">
        <v>733</v>
      </c>
      <c r="I718" s="13">
        <v>715.01</v>
      </c>
      <c r="J718" s="7">
        <v>45900</v>
      </c>
      <c r="K718" s="13">
        <v>586.07000000000005</v>
      </c>
      <c r="L718" s="7">
        <v>45875</v>
      </c>
      <c r="M718" s="8">
        <v>-25</v>
      </c>
      <c r="N718" s="8">
        <f t="shared" si="44"/>
        <v>5</v>
      </c>
      <c r="O718" s="15">
        <f t="shared" si="45"/>
        <v>-14651.750000000002</v>
      </c>
      <c r="P718" s="15">
        <f t="shared" si="46"/>
        <v>2930.3500000000004</v>
      </c>
      <c r="Q718" s="8">
        <f t="shared" si="47"/>
        <v>30</v>
      </c>
    </row>
    <row r="719" spans="1:17" x14ac:dyDescent="0.25">
      <c r="A719" s="5" t="s">
        <v>12</v>
      </c>
      <c r="B719" s="5" t="s">
        <v>659</v>
      </c>
      <c r="C719" s="5" t="s">
        <v>734</v>
      </c>
      <c r="D719" s="6">
        <v>1783260498</v>
      </c>
      <c r="E719" s="7">
        <v>45882</v>
      </c>
      <c r="F719" s="7">
        <v>45882</v>
      </c>
      <c r="G719" s="5">
        <v>15352675833</v>
      </c>
      <c r="H719" s="8">
        <v>1804</v>
      </c>
      <c r="I719" s="13">
        <v>5624.2</v>
      </c>
      <c r="J719" s="7">
        <v>45912</v>
      </c>
      <c r="K719" s="13">
        <v>4610</v>
      </c>
      <c r="L719" s="7">
        <v>45901</v>
      </c>
      <c r="M719" s="8">
        <v>-11</v>
      </c>
      <c r="N719" s="8">
        <f t="shared" si="44"/>
        <v>19</v>
      </c>
      <c r="O719" s="15">
        <f t="shared" si="45"/>
        <v>-50710</v>
      </c>
      <c r="P719" s="15">
        <f t="shared" si="46"/>
        <v>87590</v>
      </c>
      <c r="Q719" s="8">
        <f t="shared" si="47"/>
        <v>30</v>
      </c>
    </row>
    <row r="720" spans="1:17" x14ac:dyDescent="0.25">
      <c r="A720" s="5" t="s">
        <v>12</v>
      </c>
      <c r="B720" s="5" t="s">
        <v>659</v>
      </c>
      <c r="C720" s="5" t="s">
        <v>735</v>
      </c>
      <c r="D720" s="6">
        <v>2059200499</v>
      </c>
      <c r="E720" s="7">
        <v>45896</v>
      </c>
      <c r="F720" s="7">
        <v>45896</v>
      </c>
      <c r="G720" s="5">
        <v>15417082049</v>
      </c>
      <c r="H720" s="8">
        <v>677</v>
      </c>
      <c r="I720" s="13">
        <v>4252.46</v>
      </c>
      <c r="J720" s="7">
        <v>45926</v>
      </c>
      <c r="K720" s="13">
        <v>3485.62</v>
      </c>
      <c r="L720" s="7">
        <v>45901</v>
      </c>
      <c r="M720" s="8">
        <v>-25</v>
      </c>
      <c r="N720" s="8">
        <f t="shared" si="44"/>
        <v>5</v>
      </c>
      <c r="O720" s="15">
        <f t="shared" si="45"/>
        <v>-87140.5</v>
      </c>
      <c r="P720" s="15">
        <f t="shared" si="46"/>
        <v>17428.099999999999</v>
      </c>
      <c r="Q720" s="8">
        <f t="shared" si="47"/>
        <v>30</v>
      </c>
    </row>
    <row r="721" spans="1:17" x14ac:dyDescent="0.25">
      <c r="A721" s="5" t="s">
        <v>12</v>
      </c>
      <c r="B721" s="5" t="s">
        <v>659</v>
      </c>
      <c r="C721" s="5" t="s">
        <v>77</v>
      </c>
      <c r="D721" s="6">
        <v>1292360490</v>
      </c>
      <c r="E721" s="7">
        <v>45910</v>
      </c>
      <c r="F721" s="7">
        <v>45910</v>
      </c>
      <c r="G721" s="5">
        <v>15513847941</v>
      </c>
      <c r="H721" s="8" t="s">
        <v>736</v>
      </c>
      <c r="I721" s="13">
        <v>34800.46</v>
      </c>
      <c r="J721" s="7">
        <v>45940</v>
      </c>
      <c r="K721" s="13">
        <v>28524.97</v>
      </c>
      <c r="L721" s="7">
        <v>45939</v>
      </c>
      <c r="M721" s="8">
        <v>-1</v>
      </c>
      <c r="N721" s="8">
        <f t="shared" si="44"/>
        <v>29</v>
      </c>
      <c r="O721" s="15">
        <f t="shared" si="45"/>
        <v>-28524.97</v>
      </c>
      <c r="P721" s="15">
        <f t="shared" si="46"/>
        <v>827224.13</v>
      </c>
      <c r="Q721" s="8">
        <f t="shared" si="47"/>
        <v>30</v>
      </c>
    </row>
    <row r="722" spans="1:17" x14ac:dyDescent="0.25">
      <c r="A722" s="5" t="s">
        <v>12</v>
      </c>
      <c r="B722" s="5" t="s">
        <v>659</v>
      </c>
      <c r="C722" s="5" t="s">
        <v>679</v>
      </c>
      <c r="D722" s="6">
        <v>7149930583</v>
      </c>
      <c r="E722" s="7">
        <v>45931</v>
      </c>
      <c r="F722" s="7">
        <v>45931</v>
      </c>
      <c r="G722" s="5">
        <v>15652705329</v>
      </c>
      <c r="H722" s="8">
        <v>2200008939</v>
      </c>
      <c r="I722" s="13">
        <v>109188.11</v>
      </c>
      <c r="J722" s="7">
        <v>45961</v>
      </c>
      <c r="K722" s="13">
        <v>89498.45</v>
      </c>
      <c r="L722" s="7">
        <v>45943</v>
      </c>
      <c r="M722" s="8">
        <v>-18</v>
      </c>
      <c r="N722" s="8">
        <f t="shared" si="44"/>
        <v>12</v>
      </c>
      <c r="O722" s="15">
        <f t="shared" si="45"/>
        <v>-1610972.0999999999</v>
      </c>
      <c r="P722" s="15">
        <f t="shared" si="46"/>
        <v>1073981.3999999999</v>
      </c>
      <c r="Q722" s="8">
        <f t="shared" si="47"/>
        <v>30</v>
      </c>
    </row>
    <row r="723" spans="1:17" x14ac:dyDescent="0.25">
      <c r="A723" s="5" t="s">
        <v>12</v>
      </c>
      <c r="B723" s="5" t="s">
        <v>659</v>
      </c>
      <c r="C723" s="5" t="s">
        <v>679</v>
      </c>
      <c r="D723" s="6">
        <v>7149930583</v>
      </c>
      <c r="E723" s="7">
        <v>45931</v>
      </c>
      <c r="F723" s="7">
        <v>45931</v>
      </c>
      <c r="G723" s="5">
        <v>15652718939</v>
      </c>
      <c r="H723" s="8">
        <v>2200008950</v>
      </c>
      <c r="I723" s="13">
        <v>74876.72</v>
      </c>
      <c r="J723" s="7">
        <v>45961</v>
      </c>
      <c r="K723" s="13">
        <v>61374.36</v>
      </c>
      <c r="L723" s="7">
        <v>45943</v>
      </c>
      <c r="M723" s="8">
        <v>-18</v>
      </c>
      <c r="N723" s="8">
        <f t="shared" si="44"/>
        <v>12</v>
      </c>
      <c r="O723" s="15">
        <f t="shared" si="45"/>
        <v>-1104738.48</v>
      </c>
      <c r="P723" s="15">
        <f t="shared" si="46"/>
        <v>736492.32000000007</v>
      </c>
      <c r="Q723" s="8">
        <f t="shared" si="47"/>
        <v>30</v>
      </c>
    </row>
    <row r="724" spans="1:17" x14ac:dyDescent="0.25">
      <c r="A724" s="5" t="s">
        <v>12</v>
      </c>
      <c r="B724" s="5" t="s">
        <v>659</v>
      </c>
      <c r="C724" s="5" t="s">
        <v>737</v>
      </c>
      <c r="D724" s="6">
        <v>2124420502</v>
      </c>
      <c r="E724" s="7">
        <v>45938</v>
      </c>
      <c r="F724" s="7">
        <v>45938</v>
      </c>
      <c r="G724" s="5">
        <v>15713414429</v>
      </c>
      <c r="H724" s="8">
        <v>136</v>
      </c>
      <c r="I724" s="13">
        <v>5978</v>
      </c>
      <c r="J724" s="7">
        <v>45968</v>
      </c>
      <c r="K724" s="13">
        <v>4900</v>
      </c>
      <c r="L724" s="7">
        <v>45943</v>
      </c>
      <c r="M724" s="8">
        <v>-25</v>
      </c>
      <c r="N724" s="8">
        <f t="shared" si="44"/>
        <v>5</v>
      </c>
      <c r="O724" s="15">
        <f t="shared" si="45"/>
        <v>-122500</v>
      </c>
      <c r="P724" s="15">
        <f t="shared" si="46"/>
        <v>24500</v>
      </c>
      <c r="Q724" s="8">
        <f t="shared" si="47"/>
        <v>30</v>
      </c>
    </row>
    <row r="725" spans="1:17" x14ac:dyDescent="0.25">
      <c r="A725" s="5" t="s">
        <v>12</v>
      </c>
      <c r="B725" s="5" t="s">
        <v>659</v>
      </c>
      <c r="C725" s="5" t="s">
        <v>694</v>
      </c>
      <c r="D725" s="6">
        <v>1892770494</v>
      </c>
      <c r="E725" s="7">
        <v>45947</v>
      </c>
      <c r="F725" s="7">
        <v>45947</v>
      </c>
      <c r="G725" s="5">
        <v>15797189082</v>
      </c>
      <c r="H725" s="8" t="s">
        <v>711</v>
      </c>
      <c r="I725" s="13">
        <v>4514</v>
      </c>
      <c r="J725" s="7">
        <v>45977</v>
      </c>
      <c r="K725" s="13">
        <v>3700</v>
      </c>
      <c r="L725" s="7">
        <v>45953</v>
      </c>
      <c r="M725" s="8">
        <v>-24</v>
      </c>
      <c r="N725" s="8">
        <f t="shared" si="44"/>
        <v>6</v>
      </c>
      <c r="O725" s="15">
        <f t="shared" si="45"/>
        <v>-88800</v>
      </c>
      <c r="P725" s="15">
        <f t="shared" si="46"/>
        <v>22200</v>
      </c>
      <c r="Q725" s="8">
        <f t="shared" si="47"/>
        <v>30</v>
      </c>
    </row>
    <row r="726" spans="1:17" x14ac:dyDescent="0.25">
      <c r="A726" s="5" t="s">
        <v>12</v>
      </c>
      <c r="B726" s="5" t="s">
        <v>659</v>
      </c>
      <c r="C726" s="5" t="s">
        <v>738</v>
      </c>
      <c r="D726" s="6">
        <v>1438360990</v>
      </c>
      <c r="E726" s="7">
        <v>45957</v>
      </c>
      <c r="F726" s="7">
        <v>45957</v>
      </c>
      <c r="G726" s="5">
        <v>15854762345</v>
      </c>
      <c r="H726" s="8">
        <v>252000313</v>
      </c>
      <c r="I726" s="13">
        <v>6031.68</v>
      </c>
      <c r="J726" s="7">
        <v>45987</v>
      </c>
      <c r="K726" s="13">
        <v>4944</v>
      </c>
      <c r="L726" s="7">
        <v>45972</v>
      </c>
      <c r="M726" s="8">
        <v>-15</v>
      </c>
      <c r="N726" s="8">
        <f t="shared" si="44"/>
        <v>15</v>
      </c>
      <c r="O726" s="15">
        <f t="shared" si="45"/>
        <v>-74160</v>
      </c>
      <c r="P726" s="15">
        <f t="shared" si="46"/>
        <v>74160</v>
      </c>
      <c r="Q726" s="8">
        <f t="shared" si="47"/>
        <v>30</v>
      </c>
    </row>
    <row r="727" spans="1:17" x14ac:dyDescent="0.25">
      <c r="A727" s="5" t="s">
        <v>12</v>
      </c>
      <c r="B727" s="5" t="s">
        <v>659</v>
      </c>
      <c r="C727" s="5" t="s">
        <v>735</v>
      </c>
      <c r="D727" s="6">
        <v>2059200499</v>
      </c>
      <c r="E727" s="7">
        <v>45958</v>
      </c>
      <c r="F727" s="7">
        <v>45958</v>
      </c>
      <c r="G727" s="5">
        <v>15856921209</v>
      </c>
      <c r="H727" s="8">
        <v>826</v>
      </c>
      <c r="I727" s="13">
        <v>9191.4599999999991</v>
      </c>
      <c r="J727" s="7">
        <v>45988</v>
      </c>
      <c r="K727" s="13">
        <v>7533.98</v>
      </c>
      <c r="L727" s="7">
        <v>45971</v>
      </c>
      <c r="M727" s="8">
        <v>-17</v>
      </c>
      <c r="N727" s="8">
        <f t="shared" si="44"/>
        <v>13</v>
      </c>
      <c r="O727" s="15">
        <f t="shared" si="45"/>
        <v>-128077.65999999999</v>
      </c>
      <c r="P727" s="15">
        <f t="shared" si="46"/>
        <v>97941.739999999991</v>
      </c>
      <c r="Q727" s="8">
        <f t="shared" si="47"/>
        <v>30</v>
      </c>
    </row>
    <row r="728" spans="1:17" x14ac:dyDescent="0.25">
      <c r="A728" s="5" t="s">
        <v>12</v>
      </c>
      <c r="B728" s="5" t="s">
        <v>659</v>
      </c>
      <c r="C728" s="5" t="s">
        <v>77</v>
      </c>
      <c r="D728" s="6">
        <v>1292360490</v>
      </c>
      <c r="E728" s="7">
        <v>45959</v>
      </c>
      <c r="F728" s="7">
        <v>45959</v>
      </c>
      <c r="G728" s="5">
        <v>15867987190</v>
      </c>
      <c r="H728" s="8" t="s">
        <v>739</v>
      </c>
      <c r="I728" s="13">
        <v>4880</v>
      </c>
      <c r="J728" s="7">
        <v>45989</v>
      </c>
      <c r="K728" s="13">
        <v>4000</v>
      </c>
      <c r="L728" s="7">
        <v>45972</v>
      </c>
      <c r="M728" s="8">
        <v>-17</v>
      </c>
      <c r="N728" s="8">
        <f t="shared" si="44"/>
        <v>13</v>
      </c>
      <c r="O728" s="15">
        <f t="shared" si="45"/>
        <v>-68000</v>
      </c>
      <c r="P728" s="15">
        <f t="shared" si="46"/>
        <v>52000</v>
      </c>
      <c r="Q728" s="8">
        <f t="shared" si="47"/>
        <v>30</v>
      </c>
    </row>
    <row r="729" spans="1:17" x14ac:dyDescent="0.25">
      <c r="A729" s="5" t="s">
        <v>12</v>
      </c>
      <c r="B729" s="5" t="s">
        <v>659</v>
      </c>
      <c r="C729" s="5" t="s">
        <v>740</v>
      </c>
      <c r="D729" s="6">
        <v>667530489</v>
      </c>
      <c r="E729" s="7">
        <v>45964</v>
      </c>
      <c r="F729" s="7">
        <v>45964</v>
      </c>
      <c r="G729" s="5">
        <v>15905944238</v>
      </c>
      <c r="H729" s="8">
        <v>2515</v>
      </c>
      <c r="I729" s="13">
        <v>879.62</v>
      </c>
      <c r="J729" s="7">
        <v>45994</v>
      </c>
      <c r="K729" s="13">
        <v>721</v>
      </c>
      <c r="L729" s="7">
        <v>45978</v>
      </c>
      <c r="M729" s="8">
        <v>-16</v>
      </c>
      <c r="N729" s="8">
        <f t="shared" si="44"/>
        <v>14</v>
      </c>
      <c r="O729" s="15">
        <f t="shared" si="45"/>
        <v>-11536</v>
      </c>
      <c r="P729" s="15">
        <f t="shared" si="46"/>
        <v>10094</v>
      </c>
      <c r="Q729" s="8">
        <f t="shared" si="47"/>
        <v>30</v>
      </c>
    </row>
    <row r="730" spans="1:17" x14ac:dyDescent="0.25">
      <c r="A730" s="5" t="s">
        <v>12</v>
      </c>
      <c r="B730" s="5" t="s">
        <v>659</v>
      </c>
      <c r="C730" s="5" t="s">
        <v>49</v>
      </c>
      <c r="D730" s="6">
        <v>937170496</v>
      </c>
      <c r="E730" s="7">
        <v>45971</v>
      </c>
      <c r="F730" s="7">
        <v>45971</v>
      </c>
      <c r="G730" s="5">
        <v>15958448018</v>
      </c>
      <c r="H730" s="8" t="s">
        <v>741</v>
      </c>
      <c r="I730" s="13">
        <v>3531.9</v>
      </c>
      <c r="J730" s="7">
        <v>46001</v>
      </c>
      <c r="K730" s="13">
        <v>2895</v>
      </c>
      <c r="L730" s="7">
        <v>45978</v>
      </c>
      <c r="M730" s="8">
        <v>-23</v>
      </c>
      <c r="N730" s="8">
        <f t="shared" si="44"/>
        <v>7</v>
      </c>
      <c r="O730" s="15">
        <f t="shared" si="45"/>
        <v>-66585</v>
      </c>
      <c r="P730" s="15">
        <f t="shared" si="46"/>
        <v>20265</v>
      </c>
      <c r="Q730" s="8">
        <f t="shared" si="47"/>
        <v>30</v>
      </c>
    </row>
    <row r="731" spans="1:17" x14ac:dyDescent="0.25">
      <c r="A731" s="5" t="s">
        <v>12</v>
      </c>
      <c r="B731" s="5" t="s">
        <v>659</v>
      </c>
      <c r="C731" s="5" t="s">
        <v>675</v>
      </c>
      <c r="D731" s="6">
        <v>1680440490</v>
      </c>
      <c r="E731" s="7">
        <v>45973</v>
      </c>
      <c r="F731" s="7">
        <v>45973</v>
      </c>
      <c r="G731" s="5">
        <v>15979568174</v>
      </c>
      <c r="H731" s="8">
        <v>490</v>
      </c>
      <c r="I731" s="13">
        <v>11590</v>
      </c>
      <c r="J731" s="7">
        <v>46003</v>
      </c>
      <c r="K731" s="13">
        <v>9500</v>
      </c>
      <c r="L731" s="7">
        <v>45979</v>
      </c>
      <c r="M731" s="8">
        <v>-24</v>
      </c>
      <c r="N731" s="8">
        <f t="shared" si="44"/>
        <v>6</v>
      </c>
      <c r="O731" s="15">
        <f t="shared" si="45"/>
        <v>-228000</v>
      </c>
      <c r="P731" s="15">
        <f t="shared" si="46"/>
        <v>57000</v>
      </c>
      <c r="Q731" s="8">
        <f t="shared" si="47"/>
        <v>30</v>
      </c>
    </row>
    <row r="732" spans="1:17" x14ac:dyDescent="0.25">
      <c r="A732" s="5" t="s">
        <v>12</v>
      </c>
      <c r="B732" s="5" t="s">
        <v>659</v>
      </c>
      <c r="C732" s="5" t="s">
        <v>215</v>
      </c>
      <c r="D732" s="6">
        <v>1834690503</v>
      </c>
      <c r="E732" s="7">
        <v>45980</v>
      </c>
      <c r="F732" s="7">
        <v>45980</v>
      </c>
      <c r="G732" s="5">
        <v>16037259170</v>
      </c>
      <c r="H732" s="8">
        <v>112</v>
      </c>
      <c r="I732" s="13">
        <v>3500</v>
      </c>
      <c r="J732" s="7">
        <v>46010</v>
      </c>
      <c r="K732" s="13">
        <v>2868.85</v>
      </c>
      <c r="L732" s="7">
        <v>45986</v>
      </c>
      <c r="M732" s="8">
        <v>-24</v>
      </c>
      <c r="N732" s="8">
        <f t="shared" si="44"/>
        <v>6</v>
      </c>
      <c r="O732" s="15">
        <f t="shared" si="45"/>
        <v>-68852.399999999994</v>
      </c>
      <c r="P732" s="15">
        <f t="shared" si="46"/>
        <v>17213.099999999999</v>
      </c>
      <c r="Q732" s="8">
        <f t="shared" si="47"/>
        <v>30</v>
      </c>
    </row>
    <row r="733" spans="1:17" x14ac:dyDescent="0.25">
      <c r="A733" s="5" t="s">
        <v>12</v>
      </c>
      <c r="B733" s="5" t="s">
        <v>659</v>
      </c>
      <c r="C733" s="5" t="s">
        <v>667</v>
      </c>
      <c r="D733" s="6">
        <v>120940499</v>
      </c>
      <c r="E733" s="7">
        <v>45986</v>
      </c>
      <c r="F733" s="7">
        <v>45986</v>
      </c>
      <c r="G733" s="5">
        <v>16070054044</v>
      </c>
      <c r="H733" s="8" t="s">
        <v>742</v>
      </c>
      <c r="I733" s="13">
        <v>577649.5</v>
      </c>
      <c r="J733" s="7">
        <v>46016</v>
      </c>
      <c r="K733" s="13">
        <v>473483.2</v>
      </c>
      <c r="L733" s="7">
        <v>45995</v>
      </c>
      <c r="M733" s="8">
        <v>-21</v>
      </c>
      <c r="N733" s="8">
        <f t="shared" si="44"/>
        <v>9</v>
      </c>
      <c r="O733" s="15">
        <f t="shared" si="45"/>
        <v>-9943147.2000000011</v>
      </c>
      <c r="P733" s="15">
        <f t="shared" si="46"/>
        <v>4261348.8</v>
      </c>
      <c r="Q733" s="8">
        <f t="shared" si="47"/>
        <v>30</v>
      </c>
    </row>
    <row r="734" spans="1:17" x14ac:dyDescent="0.25">
      <c r="A734" s="5" t="s">
        <v>12</v>
      </c>
      <c r="B734" s="5" t="s">
        <v>659</v>
      </c>
      <c r="C734" s="5" t="s">
        <v>743</v>
      </c>
      <c r="D734" s="6">
        <v>7149930583</v>
      </c>
      <c r="E734" s="7">
        <v>45989</v>
      </c>
      <c r="F734" s="7">
        <v>45989</v>
      </c>
      <c r="G734" s="5">
        <v>16092813498</v>
      </c>
      <c r="H734" s="8">
        <v>1700003642</v>
      </c>
      <c r="I734" s="13">
        <v>205874.99</v>
      </c>
      <c r="J734" s="7">
        <v>46019</v>
      </c>
      <c r="K734" s="13">
        <v>168749.99</v>
      </c>
      <c r="L734" s="7">
        <v>46006</v>
      </c>
      <c r="M734" s="8">
        <v>-13</v>
      </c>
      <c r="N734" s="8">
        <f t="shared" si="44"/>
        <v>17</v>
      </c>
      <c r="O734" s="15">
        <f t="shared" si="45"/>
        <v>-2193749.87</v>
      </c>
      <c r="P734" s="15">
        <f t="shared" si="46"/>
        <v>2868749.83</v>
      </c>
      <c r="Q734" s="8">
        <f t="shared" si="47"/>
        <v>30</v>
      </c>
    </row>
    <row r="735" spans="1:17" x14ac:dyDescent="0.25">
      <c r="A735" s="5" t="s">
        <v>12</v>
      </c>
      <c r="B735" s="5" t="s">
        <v>659</v>
      </c>
      <c r="C735" s="5" t="s">
        <v>744</v>
      </c>
      <c r="D735" s="6">
        <v>1539460491</v>
      </c>
      <c r="E735" s="7">
        <v>45989</v>
      </c>
      <c r="F735" s="7">
        <v>45989</v>
      </c>
      <c r="G735" s="5">
        <v>16097675351</v>
      </c>
      <c r="H735" s="8" t="s">
        <v>745</v>
      </c>
      <c r="I735" s="13">
        <v>4880</v>
      </c>
      <c r="J735" s="7">
        <v>46019</v>
      </c>
      <c r="K735" s="13">
        <v>4000</v>
      </c>
      <c r="L735" s="7">
        <v>45993</v>
      </c>
      <c r="M735" s="8">
        <v>-26</v>
      </c>
      <c r="N735" s="8">
        <f t="shared" si="44"/>
        <v>4</v>
      </c>
      <c r="O735" s="15">
        <f t="shared" si="45"/>
        <v>-104000</v>
      </c>
      <c r="P735" s="15">
        <f t="shared" si="46"/>
        <v>16000</v>
      </c>
      <c r="Q735" s="8">
        <f t="shared" si="47"/>
        <v>30</v>
      </c>
    </row>
    <row r="736" spans="1:17" x14ac:dyDescent="0.25">
      <c r="A736" s="5" t="s">
        <v>12</v>
      </c>
      <c r="B736" s="5" t="s">
        <v>659</v>
      </c>
      <c r="C736" s="5" t="s">
        <v>664</v>
      </c>
      <c r="D736" s="6">
        <v>1769540491</v>
      </c>
      <c r="E736" s="7">
        <v>45990</v>
      </c>
      <c r="F736" s="7">
        <v>45990</v>
      </c>
      <c r="G736" s="5">
        <v>16104968145</v>
      </c>
      <c r="H736" s="8">
        <v>187</v>
      </c>
      <c r="I736" s="13">
        <v>26920.11</v>
      </c>
      <c r="J736" s="7">
        <v>46020</v>
      </c>
      <c r="K736" s="13">
        <v>22065.65</v>
      </c>
      <c r="L736" s="7">
        <v>45993</v>
      </c>
      <c r="M736" s="8">
        <v>-27</v>
      </c>
      <c r="N736" s="8">
        <f t="shared" si="44"/>
        <v>3</v>
      </c>
      <c r="O736" s="15">
        <f t="shared" si="45"/>
        <v>-595772.55000000005</v>
      </c>
      <c r="P736" s="15">
        <f t="shared" si="46"/>
        <v>66196.950000000012</v>
      </c>
      <c r="Q736" s="8">
        <f t="shared" si="47"/>
        <v>30</v>
      </c>
    </row>
    <row r="737" spans="1:17" x14ac:dyDescent="0.25">
      <c r="A737" s="5" t="s">
        <v>12</v>
      </c>
      <c r="B737" s="5" t="s">
        <v>659</v>
      </c>
      <c r="C737" s="5" t="s">
        <v>746</v>
      </c>
      <c r="D737" s="6">
        <v>1111940506</v>
      </c>
      <c r="E737" s="7">
        <v>45996</v>
      </c>
      <c r="F737" s="7">
        <v>45996</v>
      </c>
      <c r="G737" s="5">
        <v>16169599546</v>
      </c>
      <c r="H737" s="8" t="s">
        <v>747</v>
      </c>
      <c r="I737" s="13">
        <v>1842.2</v>
      </c>
      <c r="J737" s="7">
        <v>46026</v>
      </c>
      <c r="K737" s="13">
        <v>1510</v>
      </c>
      <c r="L737" s="7">
        <v>46002</v>
      </c>
      <c r="M737" s="8">
        <v>-24</v>
      </c>
      <c r="N737" s="8">
        <f t="shared" si="44"/>
        <v>6</v>
      </c>
      <c r="O737" s="15">
        <f t="shared" si="45"/>
        <v>-36240</v>
      </c>
      <c r="P737" s="15">
        <f t="shared" si="46"/>
        <v>9060</v>
      </c>
      <c r="Q737" s="8">
        <f t="shared" si="47"/>
        <v>30</v>
      </c>
    </row>
    <row r="738" spans="1:17" x14ac:dyDescent="0.25">
      <c r="A738" s="5" t="s">
        <v>12</v>
      </c>
      <c r="B738" s="5" t="s">
        <v>659</v>
      </c>
      <c r="C738" s="5" t="s">
        <v>748</v>
      </c>
      <c r="D738" s="6">
        <v>362100497</v>
      </c>
      <c r="E738" s="7">
        <v>46002</v>
      </c>
      <c r="F738" s="7">
        <v>46002</v>
      </c>
      <c r="G738" s="5">
        <v>16196296169</v>
      </c>
      <c r="H738" s="8">
        <v>202511000011</v>
      </c>
      <c r="I738" s="13">
        <v>6112.2</v>
      </c>
      <c r="J738" s="7">
        <v>46032</v>
      </c>
      <c r="K738" s="13">
        <v>5010</v>
      </c>
      <c r="L738" s="7">
        <v>46002</v>
      </c>
      <c r="M738" s="8">
        <v>-30</v>
      </c>
      <c r="N738" s="8">
        <f t="shared" si="44"/>
        <v>0</v>
      </c>
      <c r="O738" s="15">
        <f t="shared" si="45"/>
        <v>-150300</v>
      </c>
      <c r="P738" s="15">
        <f t="shared" si="46"/>
        <v>0</v>
      </c>
      <c r="Q738" s="8">
        <f t="shared" si="47"/>
        <v>30</v>
      </c>
    </row>
    <row r="739" spans="1:17" x14ac:dyDescent="0.25">
      <c r="A739" s="5" t="s">
        <v>12</v>
      </c>
      <c r="B739" s="5" t="s">
        <v>749</v>
      </c>
      <c r="C739" s="5" t="s">
        <v>544</v>
      </c>
      <c r="D739" s="6">
        <v>1168310496</v>
      </c>
      <c r="E739" s="7">
        <v>45671</v>
      </c>
      <c r="F739" s="7">
        <v>45671</v>
      </c>
      <c r="G739" s="5">
        <v>13791301860</v>
      </c>
      <c r="H739" s="8" t="s">
        <v>750</v>
      </c>
      <c r="I739" s="13">
        <v>2.16</v>
      </c>
      <c r="J739" s="7">
        <v>45701</v>
      </c>
      <c r="K739" s="13">
        <v>1.77</v>
      </c>
      <c r="L739" s="7">
        <v>45692</v>
      </c>
      <c r="M739" s="8">
        <v>-9</v>
      </c>
      <c r="N739" s="8">
        <f t="shared" si="44"/>
        <v>21</v>
      </c>
      <c r="O739" s="15">
        <f t="shared" si="45"/>
        <v>-15.93</v>
      </c>
      <c r="P739" s="15">
        <f t="shared" si="46"/>
        <v>37.17</v>
      </c>
      <c r="Q739" s="8">
        <f t="shared" si="47"/>
        <v>30</v>
      </c>
    </row>
    <row r="740" spans="1:17" x14ac:dyDescent="0.25">
      <c r="A740" s="5" t="s">
        <v>12</v>
      </c>
      <c r="B740" s="5" t="s">
        <v>751</v>
      </c>
      <c r="C740" s="5" t="s">
        <v>752</v>
      </c>
      <c r="D740" s="6">
        <v>4834730485</v>
      </c>
      <c r="E740" s="7">
        <v>45671</v>
      </c>
      <c r="F740" s="7">
        <v>45671</v>
      </c>
      <c r="G740" s="5">
        <v>13793310871</v>
      </c>
      <c r="H740" s="8">
        <v>4</v>
      </c>
      <c r="I740" s="13">
        <v>5856</v>
      </c>
      <c r="J740" s="7">
        <v>45701</v>
      </c>
      <c r="K740" s="13">
        <v>4800</v>
      </c>
      <c r="L740" s="7">
        <v>45702</v>
      </c>
      <c r="M740" s="8">
        <v>1</v>
      </c>
      <c r="N740" s="8">
        <f t="shared" si="44"/>
        <v>31</v>
      </c>
      <c r="O740" s="15">
        <f t="shared" si="45"/>
        <v>4800</v>
      </c>
      <c r="P740" s="15">
        <f t="shared" si="46"/>
        <v>148800</v>
      </c>
      <c r="Q740" s="8">
        <f t="shared" si="47"/>
        <v>30</v>
      </c>
    </row>
    <row r="741" spans="1:17" x14ac:dyDescent="0.25">
      <c r="A741" s="5" t="s">
        <v>12</v>
      </c>
      <c r="B741" s="5" t="s">
        <v>751</v>
      </c>
      <c r="C741" s="5" t="s">
        <v>753</v>
      </c>
      <c r="D741" s="6">
        <v>228620472</v>
      </c>
      <c r="E741" s="7">
        <v>45693</v>
      </c>
      <c r="F741" s="7">
        <v>45693</v>
      </c>
      <c r="G741" s="5">
        <v>13974129177</v>
      </c>
      <c r="H741" s="8" t="s">
        <v>754</v>
      </c>
      <c r="I741" s="13">
        <v>341.6</v>
      </c>
      <c r="J741" s="7">
        <v>45723</v>
      </c>
      <c r="K741" s="13">
        <v>280</v>
      </c>
      <c r="L741" s="7">
        <v>45699</v>
      </c>
      <c r="M741" s="8">
        <v>-24</v>
      </c>
      <c r="N741" s="8">
        <f t="shared" si="44"/>
        <v>6</v>
      </c>
      <c r="O741" s="15">
        <f t="shared" si="45"/>
        <v>-6720</v>
      </c>
      <c r="P741" s="15">
        <f t="shared" si="46"/>
        <v>1680</v>
      </c>
      <c r="Q741" s="8">
        <f t="shared" si="47"/>
        <v>30</v>
      </c>
    </row>
    <row r="742" spans="1:17" x14ac:dyDescent="0.25">
      <c r="A742" s="5" t="s">
        <v>12</v>
      </c>
      <c r="B742" s="5" t="s">
        <v>751</v>
      </c>
      <c r="C742" s="5" t="s">
        <v>755</v>
      </c>
      <c r="D742" s="6">
        <v>2265830469</v>
      </c>
      <c r="E742" s="7">
        <v>45698</v>
      </c>
      <c r="F742" s="7">
        <v>45698</v>
      </c>
      <c r="G742" s="5">
        <v>14010360304</v>
      </c>
      <c r="H742" s="8">
        <v>11</v>
      </c>
      <c r="I742" s="13">
        <v>18414.68</v>
      </c>
      <c r="J742" s="7">
        <v>45728</v>
      </c>
      <c r="K742" s="13">
        <v>15094</v>
      </c>
      <c r="L742" s="7">
        <v>45702</v>
      </c>
      <c r="M742" s="8">
        <v>-26</v>
      </c>
      <c r="N742" s="8">
        <f t="shared" si="44"/>
        <v>4</v>
      </c>
      <c r="O742" s="15">
        <f t="shared" si="45"/>
        <v>-392444</v>
      </c>
      <c r="P742" s="15">
        <f t="shared" si="46"/>
        <v>60376</v>
      </c>
      <c r="Q742" s="8">
        <f t="shared" si="47"/>
        <v>30</v>
      </c>
    </row>
    <row r="743" spans="1:17" x14ac:dyDescent="0.25">
      <c r="A743" s="5" t="s">
        <v>12</v>
      </c>
      <c r="B743" s="5" t="s">
        <v>751</v>
      </c>
      <c r="C743" s="5" t="s">
        <v>752</v>
      </c>
      <c r="D743" s="6">
        <v>4834730485</v>
      </c>
      <c r="E743" s="7">
        <v>45712</v>
      </c>
      <c r="F743" s="7">
        <v>45712</v>
      </c>
      <c r="G743" s="5">
        <v>14110988730</v>
      </c>
      <c r="H743" s="8">
        <v>36</v>
      </c>
      <c r="I743" s="13">
        <v>1586</v>
      </c>
      <c r="J743" s="7">
        <v>45742</v>
      </c>
      <c r="K743" s="13">
        <v>1300</v>
      </c>
      <c r="L743" s="7">
        <v>45713</v>
      </c>
      <c r="M743" s="8">
        <v>-29</v>
      </c>
      <c r="N743" s="8">
        <f t="shared" si="44"/>
        <v>1</v>
      </c>
      <c r="O743" s="15">
        <f t="shared" si="45"/>
        <v>-37700</v>
      </c>
      <c r="P743" s="15">
        <f t="shared" si="46"/>
        <v>1300</v>
      </c>
      <c r="Q743" s="8">
        <f t="shared" si="47"/>
        <v>30</v>
      </c>
    </row>
    <row r="744" spans="1:17" x14ac:dyDescent="0.25">
      <c r="A744" s="5" t="s">
        <v>12</v>
      </c>
      <c r="B744" s="5" t="s">
        <v>751</v>
      </c>
      <c r="C744" s="5" t="s">
        <v>756</v>
      </c>
      <c r="D744" s="6" t="s">
        <v>757</v>
      </c>
      <c r="E744" s="7">
        <v>45729</v>
      </c>
      <c r="F744" s="7">
        <v>45729</v>
      </c>
      <c r="G744" s="5">
        <v>14236720949</v>
      </c>
      <c r="H744" s="10">
        <v>12785</v>
      </c>
      <c r="I744" s="13">
        <v>4102.05</v>
      </c>
      <c r="J744" s="7">
        <v>45759</v>
      </c>
      <c r="K744" s="13">
        <v>3362.34</v>
      </c>
      <c r="L744" s="7">
        <v>45743</v>
      </c>
      <c r="M744" s="8">
        <v>-16</v>
      </c>
      <c r="N744" s="8">
        <f t="shared" si="44"/>
        <v>14</v>
      </c>
      <c r="O744" s="15">
        <f t="shared" si="45"/>
        <v>-53797.440000000002</v>
      </c>
      <c r="P744" s="15">
        <f t="shared" si="46"/>
        <v>47072.76</v>
      </c>
      <c r="Q744" s="8">
        <f t="shared" si="47"/>
        <v>30</v>
      </c>
    </row>
    <row r="745" spans="1:17" x14ac:dyDescent="0.25">
      <c r="A745" s="5" t="s">
        <v>12</v>
      </c>
      <c r="B745" s="5" t="s">
        <v>751</v>
      </c>
      <c r="C745" s="5" t="s">
        <v>755</v>
      </c>
      <c r="D745" s="6">
        <v>2265830469</v>
      </c>
      <c r="E745" s="7">
        <v>45824</v>
      </c>
      <c r="F745" s="7">
        <v>45824</v>
      </c>
      <c r="G745" s="5">
        <v>14921918365</v>
      </c>
      <c r="H745" s="8">
        <v>45</v>
      </c>
      <c r="I745" s="13">
        <v>12000</v>
      </c>
      <c r="J745" s="7">
        <v>45854</v>
      </c>
      <c r="K745" s="13">
        <v>12000</v>
      </c>
      <c r="L745" s="7">
        <v>45833</v>
      </c>
      <c r="M745" s="8">
        <v>-21</v>
      </c>
      <c r="N745" s="8">
        <f t="shared" si="44"/>
        <v>9</v>
      </c>
      <c r="O745" s="15">
        <f t="shared" si="45"/>
        <v>-252000</v>
      </c>
      <c r="P745" s="15">
        <f t="shared" si="46"/>
        <v>108000</v>
      </c>
      <c r="Q745" s="8">
        <f t="shared" si="47"/>
        <v>30</v>
      </c>
    </row>
    <row r="746" spans="1:17" x14ac:dyDescent="0.25">
      <c r="A746" s="5" t="s">
        <v>12</v>
      </c>
      <c r="B746" s="5" t="s">
        <v>751</v>
      </c>
      <c r="C746" s="5" t="s">
        <v>755</v>
      </c>
      <c r="D746" s="6">
        <v>2265830469</v>
      </c>
      <c r="E746" s="7">
        <v>45838</v>
      </c>
      <c r="F746" s="7">
        <v>45838</v>
      </c>
      <c r="G746" s="5">
        <v>15015166831</v>
      </c>
      <c r="H746" s="8">
        <v>52</v>
      </c>
      <c r="I746" s="13">
        <v>800</v>
      </c>
      <c r="J746" s="7">
        <v>45868</v>
      </c>
      <c r="K746" s="13">
        <v>800</v>
      </c>
      <c r="L746" s="7">
        <v>45841</v>
      </c>
      <c r="M746" s="8">
        <v>-27</v>
      </c>
      <c r="N746" s="8">
        <f t="shared" si="44"/>
        <v>3</v>
      </c>
      <c r="O746" s="15">
        <f t="shared" si="45"/>
        <v>-21600</v>
      </c>
      <c r="P746" s="15">
        <f t="shared" si="46"/>
        <v>2400</v>
      </c>
      <c r="Q746" s="8">
        <f t="shared" si="47"/>
        <v>30</v>
      </c>
    </row>
    <row r="747" spans="1:17" x14ac:dyDescent="0.25">
      <c r="A747" s="5" t="s">
        <v>12</v>
      </c>
      <c r="B747" s="5" t="s">
        <v>751</v>
      </c>
      <c r="C747" s="5" t="s">
        <v>49</v>
      </c>
      <c r="D747" s="6">
        <v>937170496</v>
      </c>
      <c r="E747" s="7">
        <v>45939</v>
      </c>
      <c r="F747" s="7">
        <v>45939</v>
      </c>
      <c r="G747" s="5">
        <v>15724794128</v>
      </c>
      <c r="H747" s="8" t="s">
        <v>758</v>
      </c>
      <c r="I747" s="13">
        <v>4392</v>
      </c>
      <c r="J747" s="7">
        <v>45969</v>
      </c>
      <c r="K747" s="13">
        <v>3600</v>
      </c>
      <c r="L747" s="7">
        <v>45958</v>
      </c>
      <c r="M747" s="8">
        <v>-11</v>
      </c>
      <c r="N747" s="8">
        <f t="shared" si="44"/>
        <v>19</v>
      </c>
      <c r="O747" s="15">
        <f t="shared" si="45"/>
        <v>-39600</v>
      </c>
      <c r="P747" s="15">
        <f t="shared" si="46"/>
        <v>68400</v>
      </c>
      <c r="Q747" s="8">
        <f t="shared" si="47"/>
        <v>30</v>
      </c>
    </row>
    <row r="748" spans="1:17" x14ac:dyDescent="0.25">
      <c r="A748" s="5" t="s">
        <v>12</v>
      </c>
      <c r="B748" s="5" t="s">
        <v>751</v>
      </c>
      <c r="C748" s="5" t="s">
        <v>752</v>
      </c>
      <c r="D748" s="6">
        <v>4834730485</v>
      </c>
      <c r="E748" s="7">
        <v>45947</v>
      </c>
      <c r="F748" s="7">
        <v>45947</v>
      </c>
      <c r="G748" s="5">
        <v>15800957917</v>
      </c>
      <c r="H748" s="8">
        <v>97</v>
      </c>
      <c r="I748" s="13">
        <v>5856</v>
      </c>
      <c r="J748" s="7">
        <v>45977</v>
      </c>
      <c r="K748" s="13">
        <v>4800</v>
      </c>
      <c r="L748" s="7">
        <v>45958</v>
      </c>
      <c r="M748" s="8">
        <v>-19</v>
      </c>
      <c r="N748" s="8">
        <f t="shared" si="44"/>
        <v>11</v>
      </c>
      <c r="O748" s="15">
        <f t="shared" si="45"/>
        <v>-91200</v>
      </c>
      <c r="P748" s="15">
        <f t="shared" si="46"/>
        <v>52800</v>
      </c>
      <c r="Q748" s="8">
        <f t="shared" si="47"/>
        <v>30</v>
      </c>
    </row>
    <row r="749" spans="1:17" x14ac:dyDescent="0.25">
      <c r="A749" s="5" t="s">
        <v>12</v>
      </c>
      <c r="B749" s="5" t="s">
        <v>751</v>
      </c>
      <c r="C749" s="5" t="s">
        <v>759</v>
      </c>
      <c r="D749" s="6">
        <v>14996981008</v>
      </c>
      <c r="E749" s="7">
        <v>45947</v>
      </c>
      <c r="F749" s="7">
        <v>45947</v>
      </c>
      <c r="G749" s="5">
        <v>15803295058</v>
      </c>
      <c r="H749" s="8">
        <v>71810</v>
      </c>
      <c r="I749" s="13">
        <v>360</v>
      </c>
      <c r="J749" s="7">
        <v>45977</v>
      </c>
      <c r="K749" s="13">
        <v>295.08</v>
      </c>
      <c r="L749" s="7">
        <v>45961</v>
      </c>
      <c r="M749" s="8">
        <v>-16</v>
      </c>
      <c r="N749" s="8">
        <f t="shared" si="44"/>
        <v>14</v>
      </c>
      <c r="O749" s="15">
        <f t="shared" si="45"/>
        <v>-4721.28</v>
      </c>
      <c r="P749" s="15">
        <f t="shared" si="46"/>
        <v>4131.12</v>
      </c>
      <c r="Q749" s="8">
        <f t="shared" si="47"/>
        <v>30</v>
      </c>
    </row>
    <row r="750" spans="1:17" x14ac:dyDescent="0.25">
      <c r="A750" s="5" t="s">
        <v>12</v>
      </c>
      <c r="B750" s="5" t="s">
        <v>751</v>
      </c>
      <c r="C750" s="5" t="s">
        <v>753</v>
      </c>
      <c r="D750" s="6">
        <v>228620472</v>
      </c>
      <c r="E750" s="7">
        <v>45988</v>
      </c>
      <c r="F750" s="7">
        <v>45988</v>
      </c>
      <c r="G750" s="5">
        <v>16088320743</v>
      </c>
      <c r="H750" s="8" t="s">
        <v>760</v>
      </c>
      <c r="I750" s="13">
        <v>35990</v>
      </c>
      <c r="J750" s="7">
        <v>46018</v>
      </c>
      <c r="K750" s="13">
        <v>29500</v>
      </c>
      <c r="L750" s="7">
        <v>46002</v>
      </c>
      <c r="M750" s="8">
        <v>-16</v>
      </c>
      <c r="N750" s="8">
        <f t="shared" si="44"/>
        <v>14</v>
      </c>
      <c r="O750" s="15">
        <f t="shared" si="45"/>
        <v>-472000</v>
      </c>
      <c r="P750" s="15">
        <f t="shared" si="46"/>
        <v>413000</v>
      </c>
      <c r="Q750" s="8">
        <f t="shared" si="47"/>
        <v>30</v>
      </c>
    </row>
    <row r="751" spans="1:17" x14ac:dyDescent="0.25">
      <c r="A751" s="5" t="s">
        <v>12</v>
      </c>
      <c r="B751" s="5" t="s">
        <v>761</v>
      </c>
      <c r="C751" s="5" t="s">
        <v>762</v>
      </c>
      <c r="D751" s="6">
        <v>1629840495</v>
      </c>
      <c r="E751" s="7">
        <v>45615</v>
      </c>
      <c r="F751" s="7">
        <v>45615</v>
      </c>
      <c r="G751" s="5">
        <v>13410433953</v>
      </c>
      <c r="H751" s="8">
        <v>185</v>
      </c>
      <c r="I751" s="13">
        <v>935</v>
      </c>
      <c r="J751" s="7">
        <v>45645</v>
      </c>
      <c r="K751" s="13">
        <v>850</v>
      </c>
      <c r="L751" s="7">
        <v>45678</v>
      </c>
      <c r="M751" s="8">
        <v>-23</v>
      </c>
      <c r="N751" s="8">
        <f t="shared" si="44"/>
        <v>63</v>
      </c>
      <c r="O751" s="15">
        <f t="shared" si="45"/>
        <v>-19550</v>
      </c>
      <c r="P751" s="15">
        <f t="shared" si="46"/>
        <v>53550</v>
      </c>
      <c r="Q751" s="8">
        <f t="shared" si="47"/>
        <v>30</v>
      </c>
    </row>
    <row r="752" spans="1:17" x14ac:dyDescent="0.25">
      <c r="A752" s="5" t="s">
        <v>12</v>
      </c>
      <c r="B752" s="5" t="s">
        <v>761</v>
      </c>
      <c r="C752" s="5" t="s">
        <v>762</v>
      </c>
      <c r="D752" s="6">
        <v>1629840495</v>
      </c>
      <c r="E752" s="7">
        <v>45615</v>
      </c>
      <c r="F752" s="7">
        <v>45615</v>
      </c>
      <c r="G752" s="5">
        <v>13410436725</v>
      </c>
      <c r="H752" s="8">
        <v>186</v>
      </c>
      <c r="I752" s="13">
        <v>935</v>
      </c>
      <c r="J752" s="7">
        <v>45645</v>
      </c>
      <c r="K752" s="13">
        <v>850</v>
      </c>
      <c r="L752" s="7">
        <v>45678</v>
      </c>
      <c r="M752" s="8">
        <v>-23</v>
      </c>
      <c r="N752" s="8">
        <f t="shared" si="44"/>
        <v>63</v>
      </c>
      <c r="O752" s="15">
        <f t="shared" si="45"/>
        <v>-19550</v>
      </c>
      <c r="P752" s="15">
        <f t="shared" si="46"/>
        <v>53550</v>
      </c>
      <c r="Q752" s="8">
        <f t="shared" si="47"/>
        <v>30</v>
      </c>
    </row>
    <row r="753" spans="1:17" x14ac:dyDescent="0.25">
      <c r="A753" s="5" t="s">
        <v>12</v>
      </c>
      <c r="B753" s="5" t="s">
        <v>761</v>
      </c>
      <c r="C753" s="5" t="s">
        <v>762</v>
      </c>
      <c r="D753" s="6">
        <v>1629840495</v>
      </c>
      <c r="E753" s="7">
        <v>45615</v>
      </c>
      <c r="F753" s="7">
        <v>45615</v>
      </c>
      <c r="G753" s="5">
        <v>13410439072</v>
      </c>
      <c r="H753" s="8">
        <v>187</v>
      </c>
      <c r="I753" s="13">
        <v>935</v>
      </c>
      <c r="J753" s="7">
        <v>45645</v>
      </c>
      <c r="K753" s="13">
        <v>850</v>
      </c>
      <c r="L753" s="7">
        <v>45678</v>
      </c>
      <c r="M753" s="8">
        <v>-23</v>
      </c>
      <c r="N753" s="8">
        <f t="shared" si="44"/>
        <v>63</v>
      </c>
      <c r="O753" s="15">
        <f t="shared" si="45"/>
        <v>-19550</v>
      </c>
      <c r="P753" s="15">
        <f t="shared" si="46"/>
        <v>53550</v>
      </c>
      <c r="Q753" s="8">
        <f t="shared" si="47"/>
        <v>30</v>
      </c>
    </row>
    <row r="754" spans="1:17" x14ac:dyDescent="0.25">
      <c r="A754" s="5" t="s">
        <v>12</v>
      </c>
      <c r="B754" s="5" t="s">
        <v>761</v>
      </c>
      <c r="C754" s="5" t="s">
        <v>763</v>
      </c>
      <c r="D754" s="6">
        <v>91014870496</v>
      </c>
      <c r="E754" s="7">
        <v>45639</v>
      </c>
      <c r="F754" s="7">
        <v>45639</v>
      </c>
      <c r="G754" s="5">
        <v>13576995899</v>
      </c>
      <c r="H754" s="8">
        <v>1</v>
      </c>
      <c r="I754" s="13">
        <v>2000</v>
      </c>
      <c r="J754" s="7">
        <v>45669</v>
      </c>
      <c r="K754" s="13">
        <v>1639.35</v>
      </c>
      <c r="L754" s="7">
        <v>45664</v>
      </c>
      <c r="M754" s="8">
        <v>-5</v>
      </c>
      <c r="N754" s="8">
        <f t="shared" si="44"/>
        <v>25</v>
      </c>
      <c r="O754" s="15">
        <f t="shared" si="45"/>
        <v>-8196.75</v>
      </c>
      <c r="P754" s="15">
        <f t="shared" si="46"/>
        <v>40983.75</v>
      </c>
      <c r="Q754" s="8">
        <f t="shared" si="47"/>
        <v>30</v>
      </c>
    </row>
    <row r="755" spans="1:17" x14ac:dyDescent="0.25">
      <c r="A755" s="5" t="s">
        <v>12</v>
      </c>
      <c r="B755" s="5" t="s">
        <v>761</v>
      </c>
      <c r="C755" s="5" t="s">
        <v>764</v>
      </c>
      <c r="D755" s="6" t="s">
        <v>765</v>
      </c>
      <c r="E755" s="7">
        <v>45668</v>
      </c>
      <c r="F755" s="7">
        <v>45668</v>
      </c>
      <c r="G755" s="5">
        <v>13762969469</v>
      </c>
      <c r="H755" s="8">
        <v>71</v>
      </c>
      <c r="I755" s="13">
        <v>923.66</v>
      </c>
      <c r="J755" s="7">
        <v>45698</v>
      </c>
      <c r="K755" s="13">
        <v>839.69</v>
      </c>
      <c r="L755" s="7">
        <v>45680</v>
      </c>
      <c r="M755" s="8">
        <v>-18</v>
      </c>
      <c r="N755" s="8">
        <f t="shared" si="44"/>
        <v>12</v>
      </c>
      <c r="O755" s="15">
        <f t="shared" si="45"/>
        <v>-15114.420000000002</v>
      </c>
      <c r="P755" s="15">
        <f t="shared" si="46"/>
        <v>10076.280000000001</v>
      </c>
      <c r="Q755" s="8">
        <f t="shared" si="47"/>
        <v>30</v>
      </c>
    </row>
    <row r="756" spans="1:17" x14ac:dyDescent="0.25">
      <c r="A756" s="5" t="s">
        <v>12</v>
      </c>
      <c r="B756" s="5" t="s">
        <v>761</v>
      </c>
      <c r="C756" s="5" t="s">
        <v>762</v>
      </c>
      <c r="D756" s="6">
        <v>1629840495</v>
      </c>
      <c r="E756" s="7">
        <v>45672</v>
      </c>
      <c r="F756" s="7">
        <v>45672</v>
      </c>
      <c r="G756" s="5">
        <v>13804847826</v>
      </c>
      <c r="H756" s="8">
        <v>5</v>
      </c>
      <c r="I756" s="13">
        <v>935</v>
      </c>
      <c r="J756" s="7">
        <v>45702</v>
      </c>
      <c r="K756" s="13">
        <v>850</v>
      </c>
      <c r="L756" s="7">
        <v>45680</v>
      </c>
      <c r="M756" s="8">
        <v>-22</v>
      </c>
      <c r="N756" s="8">
        <f t="shared" si="44"/>
        <v>8</v>
      </c>
      <c r="O756" s="15">
        <f t="shared" si="45"/>
        <v>-18700</v>
      </c>
      <c r="P756" s="15">
        <f t="shared" si="46"/>
        <v>6800</v>
      </c>
      <c r="Q756" s="8">
        <f t="shared" si="47"/>
        <v>30</v>
      </c>
    </row>
    <row r="757" spans="1:17" x14ac:dyDescent="0.25">
      <c r="A757" s="5" t="s">
        <v>12</v>
      </c>
      <c r="B757" s="5" t="s">
        <v>761</v>
      </c>
      <c r="C757" s="5" t="s">
        <v>762</v>
      </c>
      <c r="D757" s="6">
        <v>1629840495</v>
      </c>
      <c r="E757" s="7">
        <v>45672</v>
      </c>
      <c r="F757" s="7">
        <v>45672</v>
      </c>
      <c r="G757" s="5">
        <v>13804852389</v>
      </c>
      <c r="H757" s="8">
        <v>6</v>
      </c>
      <c r="I757" s="13">
        <v>935</v>
      </c>
      <c r="J757" s="7">
        <v>45702</v>
      </c>
      <c r="K757" s="13">
        <v>850</v>
      </c>
      <c r="L757" s="7">
        <v>45680</v>
      </c>
      <c r="M757" s="8">
        <v>-22</v>
      </c>
      <c r="N757" s="8">
        <f t="shared" si="44"/>
        <v>8</v>
      </c>
      <c r="O757" s="15">
        <f t="shared" si="45"/>
        <v>-18700</v>
      </c>
      <c r="P757" s="15">
        <f t="shared" si="46"/>
        <v>6800</v>
      </c>
      <c r="Q757" s="8">
        <f t="shared" si="47"/>
        <v>30</v>
      </c>
    </row>
    <row r="758" spans="1:17" x14ac:dyDescent="0.25">
      <c r="A758" s="5" t="s">
        <v>12</v>
      </c>
      <c r="B758" s="5" t="s">
        <v>761</v>
      </c>
      <c r="C758" s="5" t="s">
        <v>762</v>
      </c>
      <c r="D758" s="6">
        <v>1629840495</v>
      </c>
      <c r="E758" s="7">
        <v>45672</v>
      </c>
      <c r="F758" s="7">
        <v>45672</v>
      </c>
      <c r="G758" s="5">
        <v>13804883751</v>
      </c>
      <c r="H758" s="8">
        <v>7</v>
      </c>
      <c r="I758" s="13">
        <v>935</v>
      </c>
      <c r="J758" s="7">
        <v>45702</v>
      </c>
      <c r="K758" s="13">
        <v>850</v>
      </c>
      <c r="L758" s="7">
        <v>45680</v>
      </c>
      <c r="M758" s="8">
        <v>-22</v>
      </c>
      <c r="N758" s="8">
        <f t="shared" si="44"/>
        <v>8</v>
      </c>
      <c r="O758" s="15">
        <f t="shared" si="45"/>
        <v>-18700</v>
      </c>
      <c r="P758" s="15">
        <f t="shared" si="46"/>
        <v>6800</v>
      </c>
      <c r="Q758" s="8">
        <f t="shared" si="47"/>
        <v>30</v>
      </c>
    </row>
    <row r="759" spans="1:17" x14ac:dyDescent="0.25">
      <c r="A759" s="5" t="s">
        <v>12</v>
      </c>
      <c r="B759" s="5" t="s">
        <v>761</v>
      </c>
      <c r="C759" s="5" t="s">
        <v>537</v>
      </c>
      <c r="D759" s="6">
        <v>8261650587</v>
      </c>
      <c r="E759" s="7">
        <v>45679</v>
      </c>
      <c r="F759" s="7">
        <v>45679</v>
      </c>
      <c r="G759" s="5">
        <v>13879667677</v>
      </c>
      <c r="H759" s="8">
        <v>1</v>
      </c>
      <c r="I759" s="13">
        <v>13500</v>
      </c>
      <c r="J759" s="7">
        <v>45709</v>
      </c>
      <c r="K759" s="13">
        <v>11065.57</v>
      </c>
      <c r="L759" s="7">
        <v>45691</v>
      </c>
      <c r="M759" s="8">
        <v>-18</v>
      </c>
      <c r="N759" s="8">
        <f t="shared" si="44"/>
        <v>12</v>
      </c>
      <c r="O759" s="15">
        <f t="shared" si="45"/>
        <v>-199180.26</v>
      </c>
      <c r="P759" s="15">
        <f t="shared" si="46"/>
        <v>132786.84</v>
      </c>
      <c r="Q759" s="8">
        <f t="shared" si="47"/>
        <v>30</v>
      </c>
    </row>
    <row r="760" spans="1:17" x14ac:dyDescent="0.25">
      <c r="A760" s="5" t="s">
        <v>12</v>
      </c>
      <c r="B760" s="5" t="s">
        <v>761</v>
      </c>
      <c r="C760" s="5" t="s">
        <v>641</v>
      </c>
      <c r="D760" s="6" t="s">
        <v>642</v>
      </c>
      <c r="E760" s="7">
        <v>45681</v>
      </c>
      <c r="F760" s="7">
        <v>45681</v>
      </c>
      <c r="G760" s="5">
        <v>13894843648</v>
      </c>
      <c r="H760" s="8">
        <v>5</v>
      </c>
      <c r="I760" s="13">
        <v>578.57000000000005</v>
      </c>
      <c r="J760" s="7">
        <v>45711</v>
      </c>
      <c r="K760" s="13">
        <v>578.57000000000005</v>
      </c>
      <c r="L760" s="7">
        <v>45692</v>
      </c>
      <c r="M760" s="8">
        <v>-19</v>
      </c>
      <c r="N760" s="8">
        <f t="shared" si="44"/>
        <v>11</v>
      </c>
      <c r="O760" s="15">
        <f t="shared" si="45"/>
        <v>-10992.830000000002</v>
      </c>
      <c r="P760" s="15">
        <f t="shared" si="46"/>
        <v>6364.27</v>
      </c>
      <c r="Q760" s="8">
        <f t="shared" si="47"/>
        <v>30</v>
      </c>
    </row>
    <row r="761" spans="1:17" x14ac:dyDescent="0.25">
      <c r="A761" s="5" t="s">
        <v>12</v>
      </c>
      <c r="B761" s="5" t="s">
        <v>761</v>
      </c>
      <c r="C761" s="5" t="s">
        <v>766</v>
      </c>
      <c r="D761" s="6" t="s">
        <v>767</v>
      </c>
      <c r="E761" s="7">
        <v>45684</v>
      </c>
      <c r="F761" s="7">
        <v>45684</v>
      </c>
      <c r="G761" s="5">
        <v>13905697658</v>
      </c>
      <c r="H761" s="8" t="s">
        <v>173</v>
      </c>
      <c r="I761" s="13">
        <v>232.04</v>
      </c>
      <c r="J761" s="7">
        <v>45714</v>
      </c>
      <c r="K761" s="13">
        <v>232.04</v>
      </c>
      <c r="L761" s="7">
        <v>45692</v>
      </c>
      <c r="M761" s="8">
        <v>-22</v>
      </c>
      <c r="N761" s="8">
        <f t="shared" si="44"/>
        <v>8</v>
      </c>
      <c r="O761" s="15">
        <f t="shared" si="45"/>
        <v>-5104.88</v>
      </c>
      <c r="P761" s="15">
        <f t="shared" si="46"/>
        <v>1856.32</v>
      </c>
      <c r="Q761" s="8">
        <f t="shared" si="47"/>
        <v>30</v>
      </c>
    </row>
    <row r="762" spans="1:17" x14ac:dyDescent="0.25">
      <c r="A762" s="5" t="s">
        <v>12</v>
      </c>
      <c r="B762" s="5" t="s">
        <v>761</v>
      </c>
      <c r="C762" s="5" t="s">
        <v>768</v>
      </c>
      <c r="D762" s="6">
        <v>13339561006</v>
      </c>
      <c r="E762" s="7">
        <v>45684</v>
      </c>
      <c r="F762" s="7">
        <v>45684</v>
      </c>
      <c r="G762" s="5">
        <v>13905869808</v>
      </c>
      <c r="H762" s="8">
        <v>3</v>
      </c>
      <c r="I762" s="13">
        <v>3812.5</v>
      </c>
      <c r="J762" s="7">
        <v>45714</v>
      </c>
      <c r="K762" s="13">
        <v>3125</v>
      </c>
      <c r="L762" s="7">
        <v>45692</v>
      </c>
      <c r="M762" s="8">
        <v>-22</v>
      </c>
      <c r="N762" s="8">
        <f t="shared" si="44"/>
        <v>8</v>
      </c>
      <c r="O762" s="15">
        <f t="shared" si="45"/>
        <v>-68750</v>
      </c>
      <c r="P762" s="15">
        <f t="shared" si="46"/>
        <v>25000</v>
      </c>
      <c r="Q762" s="8">
        <f t="shared" si="47"/>
        <v>30</v>
      </c>
    </row>
    <row r="763" spans="1:17" x14ac:dyDescent="0.25">
      <c r="A763" s="5" t="s">
        <v>12</v>
      </c>
      <c r="B763" s="5" t="s">
        <v>761</v>
      </c>
      <c r="C763" s="5" t="s">
        <v>769</v>
      </c>
      <c r="D763" s="6">
        <v>5481840964</v>
      </c>
      <c r="E763" s="7">
        <v>45685</v>
      </c>
      <c r="F763" s="7">
        <v>45685</v>
      </c>
      <c r="G763" s="5">
        <v>13912429222</v>
      </c>
      <c r="H763" s="8">
        <v>1422500055</v>
      </c>
      <c r="I763" s="13">
        <v>67949.509999999995</v>
      </c>
      <c r="J763" s="7">
        <v>45715</v>
      </c>
      <c r="K763" s="13">
        <v>55696.32</v>
      </c>
      <c r="L763" s="7">
        <v>45693</v>
      </c>
      <c r="M763" s="8">
        <v>-22</v>
      </c>
      <c r="N763" s="8">
        <f t="shared" si="44"/>
        <v>8</v>
      </c>
      <c r="O763" s="15">
        <f t="shared" si="45"/>
        <v>-1225319.04</v>
      </c>
      <c r="P763" s="15">
        <f t="shared" si="46"/>
        <v>445570.56</v>
      </c>
      <c r="Q763" s="8">
        <f t="shared" si="47"/>
        <v>30</v>
      </c>
    </row>
    <row r="764" spans="1:17" x14ac:dyDescent="0.25">
      <c r="A764" s="5" t="s">
        <v>12</v>
      </c>
      <c r="B764" s="5" t="s">
        <v>761</v>
      </c>
      <c r="C764" s="5" t="s">
        <v>73</v>
      </c>
      <c r="D764" s="6" t="s">
        <v>74</v>
      </c>
      <c r="E764" s="7">
        <v>45687</v>
      </c>
      <c r="F764" s="7">
        <v>45687</v>
      </c>
      <c r="G764" s="5">
        <v>13930108690</v>
      </c>
      <c r="H764" s="8" t="s">
        <v>670</v>
      </c>
      <c r="I764" s="13">
        <v>39855.339999999997</v>
      </c>
      <c r="J764" s="7">
        <v>45717</v>
      </c>
      <c r="K764" s="13">
        <v>36232.129999999997</v>
      </c>
      <c r="L764" s="7">
        <v>45693</v>
      </c>
      <c r="M764" s="8">
        <v>-24</v>
      </c>
      <c r="N764" s="8">
        <f t="shared" si="44"/>
        <v>6</v>
      </c>
      <c r="O764" s="15">
        <f t="shared" si="45"/>
        <v>-869571.11999999988</v>
      </c>
      <c r="P764" s="15">
        <f t="shared" si="46"/>
        <v>217392.77999999997</v>
      </c>
      <c r="Q764" s="8">
        <f t="shared" si="47"/>
        <v>30</v>
      </c>
    </row>
    <row r="765" spans="1:17" x14ac:dyDescent="0.25">
      <c r="A765" s="5" t="s">
        <v>12</v>
      </c>
      <c r="B765" s="5" t="s">
        <v>761</v>
      </c>
      <c r="C765" s="5" t="s">
        <v>537</v>
      </c>
      <c r="D765" s="6">
        <v>8261650587</v>
      </c>
      <c r="E765" s="7">
        <v>45687</v>
      </c>
      <c r="F765" s="7">
        <v>45687</v>
      </c>
      <c r="G765" s="5">
        <v>13930161181</v>
      </c>
      <c r="H765" s="8">
        <v>2</v>
      </c>
      <c r="I765" s="13">
        <v>13305</v>
      </c>
      <c r="J765" s="7">
        <v>45717</v>
      </c>
      <c r="K765" s="13">
        <v>10905.74</v>
      </c>
      <c r="L765" s="7">
        <v>45692</v>
      </c>
      <c r="M765" s="8">
        <v>-25</v>
      </c>
      <c r="N765" s="8">
        <f t="shared" si="44"/>
        <v>5</v>
      </c>
      <c r="O765" s="15">
        <f t="shared" si="45"/>
        <v>-272643.5</v>
      </c>
      <c r="P765" s="15">
        <f t="shared" si="46"/>
        <v>54528.7</v>
      </c>
      <c r="Q765" s="8">
        <f t="shared" si="47"/>
        <v>30</v>
      </c>
    </row>
    <row r="766" spans="1:17" x14ac:dyDescent="0.25">
      <c r="A766" s="5" t="s">
        <v>12</v>
      </c>
      <c r="B766" s="5" t="s">
        <v>761</v>
      </c>
      <c r="C766" s="5" t="s">
        <v>770</v>
      </c>
      <c r="D766" s="6" t="s">
        <v>771</v>
      </c>
      <c r="E766" s="7">
        <v>45691</v>
      </c>
      <c r="F766" s="7">
        <v>45691</v>
      </c>
      <c r="G766" s="5">
        <v>13956721145</v>
      </c>
      <c r="H766" s="8">
        <v>1</v>
      </c>
      <c r="I766" s="13">
        <v>190.32</v>
      </c>
      <c r="J766" s="7">
        <v>45721</v>
      </c>
      <c r="K766" s="13">
        <v>190.32</v>
      </c>
      <c r="L766" s="7">
        <v>45713</v>
      </c>
      <c r="M766" s="8">
        <v>-17</v>
      </c>
      <c r="N766" s="8">
        <f t="shared" si="44"/>
        <v>22</v>
      </c>
      <c r="O766" s="15">
        <f t="shared" si="45"/>
        <v>-3235.44</v>
      </c>
      <c r="P766" s="15">
        <f t="shared" si="46"/>
        <v>4187.04</v>
      </c>
      <c r="Q766" s="8">
        <f t="shared" si="47"/>
        <v>30</v>
      </c>
    </row>
    <row r="767" spans="1:17" x14ac:dyDescent="0.25">
      <c r="A767" s="5" t="s">
        <v>12</v>
      </c>
      <c r="B767" s="5" t="s">
        <v>761</v>
      </c>
      <c r="C767" s="5" t="s">
        <v>14</v>
      </c>
      <c r="D767" s="6">
        <v>1334410493</v>
      </c>
      <c r="E767" s="7">
        <v>45700</v>
      </c>
      <c r="F767" s="7">
        <v>45700</v>
      </c>
      <c r="G767" s="5">
        <v>14027336237</v>
      </c>
      <c r="H767" s="8">
        <v>6</v>
      </c>
      <c r="I767" s="13">
        <v>16249.97</v>
      </c>
      <c r="J767" s="7">
        <v>45730</v>
      </c>
      <c r="K767" s="13">
        <v>13319.65</v>
      </c>
      <c r="L767" s="7">
        <v>45708</v>
      </c>
      <c r="M767" s="8">
        <v>-26</v>
      </c>
      <c r="N767" s="8">
        <f t="shared" si="44"/>
        <v>8</v>
      </c>
      <c r="O767" s="15">
        <f t="shared" si="45"/>
        <v>-346310.89999999997</v>
      </c>
      <c r="P767" s="15">
        <f t="shared" si="46"/>
        <v>106557.2</v>
      </c>
      <c r="Q767" s="8">
        <f t="shared" si="47"/>
        <v>30</v>
      </c>
    </row>
    <row r="768" spans="1:17" x14ac:dyDescent="0.25">
      <c r="A768" s="5" t="s">
        <v>12</v>
      </c>
      <c r="B768" s="5" t="s">
        <v>761</v>
      </c>
      <c r="C768" s="5" t="s">
        <v>14</v>
      </c>
      <c r="D768" s="6">
        <v>1334410493</v>
      </c>
      <c r="E768" s="7">
        <v>45700</v>
      </c>
      <c r="F768" s="7">
        <v>45700</v>
      </c>
      <c r="G768" s="5">
        <v>14027465143</v>
      </c>
      <c r="H768" s="8">
        <v>7</v>
      </c>
      <c r="I768" s="13">
        <v>7426.88</v>
      </c>
      <c r="J768" s="7">
        <v>45730</v>
      </c>
      <c r="K768" s="13">
        <v>6087.61</v>
      </c>
      <c r="L768" s="7">
        <v>45719</v>
      </c>
      <c r="M768" s="8">
        <v>-11</v>
      </c>
      <c r="N768" s="8">
        <f t="shared" si="44"/>
        <v>19</v>
      </c>
      <c r="O768" s="15">
        <f t="shared" si="45"/>
        <v>-66963.709999999992</v>
      </c>
      <c r="P768" s="15">
        <f t="shared" si="46"/>
        <v>115664.59</v>
      </c>
      <c r="Q768" s="8">
        <f t="shared" si="47"/>
        <v>30</v>
      </c>
    </row>
    <row r="769" spans="1:17" x14ac:dyDescent="0.25">
      <c r="A769" s="5" t="s">
        <v>12</v>
      </c>
      <c r="B769" s="5" t="s">
        <v>761</v>
      </c>
      <c r="C769" s="5" t="s">
        <v>14</v>
      </c>
      <c r="D769" s="6">
        <v>1334410493</v>
      </c>
      <c r="E769" s="7">
        <v>45700</v>
      </c>
      <c r="F769" s="7">
        <v>45700</v>
      </c>
      <c r="G769" s="5">
        <v>14027575861</v>
      </c>
      <c r="H769" s="8">
        <v>8</v>
      </c>
      <c r="I769" s="13">
        <v>12695.56</v>
      </c>
      <c r="J769" s="7">
        <v>45730</v>
      </c>
      <c r="K769" s="13">
        <v>10406.200000000001</v>
      </c>
      <c r="L769" s="7">
        <v>45719</v>
      </c>
      <c r="M769" s="8">
        <v>-11</v>
      </c>
      <c r="N769" s="8">
        <f t="shared" si="44"/>
        <v>19</v>
      </c>
      <c r="O769" s="15">
        <f t="shared" si="45"/>
        <v>-114468.20000000001</v>
      </c>
      <c r="P769" s="15">
        <f t="shared" si="46"/>
        <v>197717.80000000002</v>
      </c>
      <c r="Q769" s="8">
        <f t="shared" si="47"/>
        <v>30</v>
      </c>
    </row>
    <row r="770" spans="1:17" x14ac:dyDescent="0.25">
      <c r="A770" s="5" t="s">
        <v>12</v>
      </c>
      <c r="B770" s="5" t="s">
        <v>761</v>
      </c>
      <c r="C770" s="5" t="s">
        <v>21</v>
      </c>
      <c r="D770" s="6">
        <v>1170260499</v>
      </c>
      <c r="E770" s="7">
        <v>45713</v>
      </c>
      <c r="F770" s="7">
        <v>45713</v>
      </c>
      <c r="G770" s="5">
        <v>14114954792</v>
      </c>
      <c r="H770" s="8" t="s">
        <v>772</v>
      </c>
      <c r="I770" s="13">
        <v>6666.67</v>
      </c>
      <c r="J770" s="7">
        <v>45743</v>
      </c>
      <c r="K770" s="13">
        <v>5464.48</v>
      </c>
      <c r="L770" s="7">
        <v>45719</v>
      </c>
      <c r="M770" s="8">
        <v>-24</v>
      </c>
      <c r="N770" s="8">
        <f t="shared" si="44"/>
        <v>6</v>
      </c>
      <c r="O770" s="15">
        <f t="shared" si="45"/>
        <v>-131147.51999999999</v>
      </c>
      <c r="P770" s="15">
        <f t="shared" si="46"/>
        <v>32786.879999999997</v>
      </c>
      <c r="Q770" s="8">
        <f t="shared" si="47"/>
        <v>30</v>
      </c>
    </row>
    <row r="771" spans="1:17" x14ac:dyDescent="0.25">
      <c r="A771" s="5" t="s">
        <v>12</v>
      </c>
      <c r="B771" s="5" t="s">
        <v>761</v>
      </c>
      <c r="C771" s="5" t="s">
        <v>21</v>
      </c>
      <c r="D771" s="6">
        <v>1170260499</v>
      </c>
      <c r="E771" s="7">
        <v>45713</v>
      </c>
      <c r="F771" s="7">
        <v>45713</v>
      </c>
      <c r="G771" s="5">
        <v>14115124270</v>
      </c>
      <c r="H771" s="8" t="s">
        <v>773</v>
      </c>
      <c r="I771" s="13">
        <v>12384.33</v>
      </c>
      <c r="J771" s="7">
        <v>45743</v>
      </c>
      <c r="K771" s="13">
        <v>10151.09</v>
      </c>
      <c r="L771" s="7">
        <v>45719</v>
      </c>
      <c r="M771" s="8">
        <v>-28</v>
      </c>
      <c r="N771" s="8">
        <f t="shared" ref="N771:N834" si="48">L771-F771</f>
        <v>6</v>
      </c>
      <c r="O771" s="15">
        <f t="shared" ref="O771:O834" si="49">M771*K771</f>
        <v>-284230.52</v>
      </c>
      <c r="P771" s="15">
        <f t="shared" ref="P771:P834" si="50">N771*K771</f>
        <v>60906.54</v>
      </c>
      <c r="Q771" s="8">
        <f t="shared" ref="Q771:Q834" si="51">J771-F771</f>
        <v>30</v>
      </c>
    </row>
    <row r="772" spans="1:17" x14ac:dyDescent="0.25">
      <c r="A772" s="5" t="s">
        <v>12</v>
      </c>
      <c r="B772" s="5" t="s">
        <v>761</v>
      </c>
      <c r="C772" s="5" t="s">
        <v>774</v>
      </c>
      <c r="D772" s="6">
        <v>2046440513</v>
      </c>
      <c r="E772" s="7">
        <v>45714</v>
      </c>
      <c r="F772" s="7">
        <v>45714</v>
      </c>
      <c r="G772" s="5">
        <v>14122205302</v>
      </c>
      <c r="H772" s="8" t="s">
        <v>775</v>
      </c>
      <c r="I772" s="13">
        <v>11633.6</v>
      </c>
      <c r="J772" s="7">
        <v>45744</v>
      </c>
      <c r="K772" s="13">
        <v>10576</v>
      </c>
      <c r="L772" s="7">
        <v>45722</v>
      </c>
      <c r="M772" s="8">
        <v>-22</v>
      </c>
      <c r="N772" s="8">
        <f t="shared" si="48"/>
        <v>8</v>
      </c>
      <c r="O772" s="15">
        <f t="shared" si="49"/>
        <v>-232672</v>
      </c>
      <c r="P772" s="15">
        <f t="shared" si="50"/>
        <v>84608</v>
      </c>
      <c r="Q772" s="8">
        <f t="shared" si="51"/>
        <v>30</v>
      </c>
    </row>
    <row r="773" spans="1:17" x14ac:dyDescent="0.25">
      <c r="A773" s="5" t="s">
        <v>12</v>
      </c>
      <c r="B773" s="5" t="s">
        <v>761</v>
      </c>
      <c r="C773" s="5" t="s">
        <v>776</v>
      </c>
      <c r="D773" s="6">
        <v>7013010488</v>
      </c>
      <c r="E773" s="7">
        <v>45716</v>
      </c>
      <c r="F773" s="7">
        <v>45716</v>
      </c>
      <c r="G773" s="5">
        <v>14134339109</v>
      </c>
      <c r="H773" s="8">
        <v>15</v>
      </c>
      <c r="I773" s="13">
        <v>8500</v>
      </c>
      <c r="J773" s="7">
        <v>45746</v>
      </c>
      <c r="K773" s="13">
        <v>6967.21</v>
      </c>
      <c r="L773" s="7">
        <v>45727</v>
      </c>
      <c r="M773" s="8">
        <v>-19</v>
      </c>
      <c r="N773" s="8">
        <f t="shared" si="48"/>
        <v>11</v>
      </c>
      <c r="O773" s="15">
        <f t="shared" si="49"/>
        <v>-132376.99</v>
      </c>
      <c r="P773" s="15">
        <f t="shared" si="50"/>
        <v>76639.31</v>
      </c>
      <c r="Q773" s="8">
        <f t="shared" si="51"/>
        <v>30</v>
      </c>
    </row>
    <row r="774" spans="1:17" x14ac:dyDescent="0.25">
      <c r="A774" s="5" t="s">
        <v>12</v>
      </c>
      <c r="B774" s="5" t="s">
        <v>761</v>
      </c>
      <c r="C774" s="5" t="s">
        <v>777</v>
      </c>
      <c r="D774" s="6">
        <v>7313710480</v>
      </c>
      <c r="E774" s="7">
        <v>45716</v>
      </c>
      <c r="F774" s="7">
        <v>45716</v>
      </c>
      <c r="G774" s="5">
        <v>14134574448</v>
      </c>
      <c r="H774" s="8">
        <v>8</v>
      </c>
      <c r="I774" s="13">
        <v>44999.99</v>
      </c>
      <c r="J774" s="7">
        <v>45746</v>
      </c>
      <c r="K774" s="13">
        <v>36885.24</v>
      </c>
      <c r="L774" s="7">
        <v>45727</v>
      </c>
      <c r="M774" s="8">
        <v>-19</v>
      </c>
      <c r="N774" s="8">
        <f t="shared" si="48"/>
        <v>11</v>
      </c>
      <c r="O774" s="15">
        <f t="shared" si="49"/>
        <v>-700819.55999999994</v>
      </c>
      <c r="P774" s="15">
        <f t="shared" si="50"/>
        <v>405737.63999999996</v>
      </c>
      <c r="Q774" s="8">
        <f t="shared" si="51"/>
        <v>30</v>
      </c>
    </row>
    <row r="775" spans="1:17" x14ac:dyDescent="0.25">
      <c r="A775" s="5" t="s">
        <v>12</v>
      </c>
      <c r="B775" s="5" t="s">
        <v>761</v>
      </c>
      <c r="C775" s="5" t="s">
        <v>774</v>
      </c>
      <c r="D775" s="6">
        <v>2046440513</v>
      </c>
      <c r="E775" s="7">
        <v>45728</v>
      </c>
      <c r="F775" s="7">
        <v>45728</v>
      </c>
      <c r="G775" s="5">
        <v>14222678779</v>
      </c>
      <c r="H775" s="8" t="s">
        <v>778</v>
      </c>
      <c r="I775" s="13">
        <v>11633.6</v>
      </c>
      <c r="J775" s="7">
        <v>45758</v>
      </c>
      <c r="K775" s="13">
        <v>10576</v>
      </c>
      <c r="L775" s="7">
        <v>45736</v>
      </c>
      <c r="M775" s="8">
        <v>-22</v>
      </c>
      <c r="N775" s="8">
        <f t="shared" si="48"/>
        <v>8</v>
      </c>
      <c r="O775" s="15">
        <f t="shared" si="49"/>
        <v>-232672</v>
      </c>
      <c r="P775" s="15">
        <f t="shared" si="50"/>
        <v>84608</v>
      </c>
      <c r="Q775" s="8">
        <f t="shared" si="51"/>
        <v>30</v>
      </c>
    </row>
    <row r="776" spans="1:17" x14ac:dyDescent="0.25">
      <c r="A776" s="5" t="s">
        <v>12</v>
      </c>
      <c r="B776" s="5" t="s">
        <v>761</v>
      </c>
      <c r="C776" s="5" t="s">
        <v>762</v>
      </c>
      <c r="D776" s="6">
        <v>1629840495</v>
      </c>
      <c r="E776" s="7">
        <v>45729</v>
      </c>
      <c r="F776" s="7">
        <v>45729</v>
      </c>
      <c r="G776" s="5">
        <v>14242202620</v>
      </c>
      <c r="H776" s="8">
        <v>16</v>
      </c>
      <c r="I776" s="13">
        <v>935</v>
      </c>
      <c r="J776" s="7">
        <v>45759</v>
      </c>
      <c r="K776" s="13">
        <v>850</v>
      </c>
      <c r="L776" s="7">
        <v>45740</v>
      </c>
      <c r="M776" s="8">
        <v>-19</v>
      </c>
      <c r="N776" s="8">
        <f t="shared" si="48"/>
        <v>11</v>
      </c>
      <c r="O776" s="15">
        <f t="shared" si="49"/>
        <v>-16150</v>
      </c>
      <c r="P776" s="15">
        <f t="shared" si="50"/>
        <v>9350</v>
      </c>
      <c r="Q776" s="8">
        <f t="shared" si="51"/>
        <v>30</v>
      </c>
    </row>
    <row r="777" spans="1:17" x14ac:dyDescent="0.25">
      <c r="A777" s="5" t="s">
        <v>12</v>
      </c>
      <c r="B777" s="5" t="s">
        <v>761</v>
      </c>
      <c r="C777" s="5" t="s">
        <v>14</v>
      </c>
      <c r="D777" s="6">
        <v>1334410493</v>
      </c>
      <c r="E777" s="7">
        <v>45737</v>
      </c>
      <c r="F777" s="7">
        <v>45737</v>
      </c>
      <c r="G777" s="5">
        <v>14298705356</v>
      </c>
      <c r="H777" s="8">
        <v>11</v>
      </c>
      <c r="I777" s="13">
        <v>35951.879999999997</v>
      </c>
      <c r="J777" s="7">
        <v>45767</v>
      </c>
      <c r="K777" s="13">
        <v>29468.75</v>
      </c>
      <c r="L777" s="7">
        <v>45748</v>
      </c>
      <c r="M777" s="8">
        <v>-19</v>
      </c>
      <c r="N777" s="8">
        <f t="shared" si="48"/>
        <v>11</v>
      </c>
      <c r="O777" s="15">
        <f t="shared" si="49"/>
        <v>-559906.25</v>
      </c>
      <c r="P777" s="15">
        <f t="shared" si="50"/>
        <v>324156.25</v>
      </c>
      <c r="Q777" s="8">
        <f t="shared" si="51"/>
        <v>30</v>
      </c>
    </row>
    <row r="778" spans="1:17" x14ac:dyDescent="0.25">
      <c r="A778" s="5" t="s">
        <v>12</v>
      </c>
      <c r="B778" s="5" t="s">
        <v>761</v>
      </c>
      <c r="C778" s="5" t="s">
        <v>14</v>
      </c>
      <c r="D778" s="6">
        <v>1334410493</v>
      </c>
      <c r="E778" s="7">
        <v>45742</v>
      </c>
      <c r="F778" s="7">
        <v>45742</v>
      </c>
      <c r="G778" s="5">
        <v>14320929538</v>
      </c>
      <c r="H778" s="8">
        <v>12</v>
      </c>
      <c r="I778" s="13">
        <v>3293.18</v>
      </c>
      <c r="J778" s="7">
        <v>45772</v>
      </c>
      <c r="K778" s="13">
        <v>2699.33</v>
      </c>
      <c r="L778" s="7">
        <v>45743</v>
      </c>
      <c r="M778" s="8">
        <v>-29</v>
      </c>
      <c r="N778" s="8">
        <f t="shared" si="48"/>
        <v>1</v>
      </c>
      <c r="O778" s="15">
        <f t="shared" si="49"/>
        <v>-78280.569999999992</v>
      </c>
      <c r="P778" s="15">
        <f t="shared" si="50"/>
        <v>2699.33</v>
      </c>
      <c r="Q778" s="8">
        <f t="shared" si="51"/>
        <v>30</v>
      </c>
    </row>
    <row r="779" spans="1:17" x14ac:dyDescent="0.25">
      <c r="A779" s="5" t="s">
        <v>12</v>
      </c>
      <c r="B779" s="5" t="s">
        <v>761</v>
      </c>
      <c r="C779" s="5" t="s">
        <v>779</v>
      </c>
      <c r="D779" s="6">
        <v>5565011003</v>
      </c>
      <c r="E779" s="7">
        <v>45754</v>
      </c>
      <c r="F779" s="7">
        <v>45754</v>
      </c>
      <c r="G779" s="5">
        <v>14409626180</v>
      </c>
      <c r="H779" s="8" t="s">
        <v>682</v>
      </c>
      <c r="I779" s="13">
        <v>9333</v>
      </c>
      <c r="J779" s="7">
        <v>45784</v>
      </c>
      <c r="K779" s="13">
        <v>7650</v>
      </c>
      <c r="L779" s="7">
        <v>45757</v>
      </c>
      <c r="M779" s="8">
        <v>-27</v>
      </c>
      <c r="N779" s="8">
        <f t="shared" si="48"/>
        <v>3</v>
      </c>
      <c r="O779" s="15">
        <f t="shared" si="49"/>
        <v>-206550</v>
      </c>
      <c r="P779" s="15">
        <f t="shared" si="50"/>
        <v>22950</v>
      </c>
      <c r="Q779" s="8">
        <f t="shared" si="51"/>
        <v>30</v>
      </c>
    </row>
    <row r="780" spans="1:17" x14ac:dyDescent="0.25">
      <c r="A780" s="5" t="s">
        <v>12</v>
      </c>
      <c r="B780" s="5" t="s">
        <v>761</v>
      </c>
      <c r="C780" s="5" t="s">
        <v>774</v>
      </c>
      <c r="D780" s="6">
        <v>2046440513</v>
      </c>
      <c r="E780" s="7">
        <v>45756</v>
      </c>
      <c r="F780" s="7">
        <v>45756</v>
      </c>
      <c r="G780" s="5">
        <v>14433166438</v>
      </c>
      <c r="H780" s="8" t="s">
        <v>780</v>
      </c>
      <c r="I780" s="13">
        <v>11633.6</v>
      </c>
      <c r="J780" s="7">
        <v>45786</v>
      </c>
      <c r="K780" s="13">
        <v>10576</v>
      </c>
      <c r="L780" s="7">
        <v>45764</v>
      </c>
      <c r="M780" s="8">
        <v>-22</v>
      </c>
      <c r="N780" s="8">
        <f t="shared" si="48"/>
        <v>8</v>
      </c>
      <c r="O780" s="15">
        <f t="shared" si="49"/>
        <v>-232672</v>
      </c>
      <c r="P780" s="15">
        <f t="shared" si="50"/>
        <v>84608</v>
      </c>
      <c r="Q780" s="8">
        <f t="shared" si="51"/>
        <v>30</v>
      </c>
    </row>
    <row r="781" spans="1:17" x14ac:dyDescent="0.25">
      <c r="A781" s="5" t="s">
        <v>12</v>
      </c>
      <c r="B781" s="5" t="s">
        <v>761</v>
      </c>
      <c r="C781" s="5" t="s">
        <v>781</v>
      </c>
      <c r="D781" s="6">
        <v>2028350490</v>
      </c>
      <c r="E781" s="7">
        <v>45762</v>
      </c>
      <c r="F781" s="7">
        <v>45762</v>
      </c>
      <c r="G781" s="5">
        <v>14469646380</v>
      </c>
      <c r="H781" s="8" t="s">
        <v>345</v>
      </c>
      <c r="I781" s="13">
        <v>11455.83</v>
      </c>
      <c r="J781" s="7">
        <v>45792</v>
      </c>
      <c r="K781" s="13">
        <v>10414.39</v>
      </c>
      <c r="L781" s="7">
        <v>45769</v>
      </c>
      <c r="M781" s="8">
        <v>-23</v>
      </c>
      <c r="N781" s="8">
        <f t="shared" si="48"/>
        <v>7</v>
      </c>
      <c r="O781" s="15">
        <f t="shared" si="49"/>
        <v>-239530.96999999997</v>
      </c>
      <c r="P781" s="15">
        <f t="shared" si="50"/>
        <v>72900.73</v>
      </c>
      <c r="Q781" s="8">
        <f t="shared" si="51"/>
        <v>30</v>
      </c>
    </row>
    <row r="782" spans="1:17" x14ac:dyDescent="0.25">
      <c r="A782" s="5" t="s">
        <v>12</v>
      </c>
      <c r="B782" s="5" t="s">
        <v>761</v>
      </c>
      <c r="C782" s="5" t="s">
        <v>782</v>
      </c>
      <c r="D782" s="6">
        <v>2176491203</v>
      </c>
      <c r="E782" s="7">
        <v>45762</v>
      </c>
      <c r="F782" s="7">
        <v>45762</v>
      </c>
      <c r="G782" s="5">
        <v>14470545094</v>
      </c>
      <c r="H782" s="8" t="s">
        <v>783</v>
      </c>
      <c r="I782" s="13">
        <v>2695.4</v>
      </c>
      <c r="J782" s="7">
        <v>45792</v>
      </c>
      <c r="K782" s="13">
        <v>2280.04</v>
      </c>
      <c r="L782" s="7">
        <v>45764</v>
      </c>
      <c r="M782" s="8">
        <v>-28</v>
      </c>
      <c r="N782" s="8">
        <f t="shared" si="48"/>
        <v>2</v>
      </c>
      <c r="O782" s="15">
        <f t="shared" si="49"/>
        <v>-63841.119999999995</v>
      </c>
      <c r="P782" s="15">
        <f t="shared" si="50"/>
        <v>4560.08</v>
      </c>
      <c r="Q782" s="8">
        <f t="shared" si="51"/>
        <v>30</v>
      </c>
    </row>
    <row r="783" spans="1:17" x14ac:dyDescent="0.25">
      <c r="A783" s="5" t="s">
        <v>12</v>
      </c>
      <c r="B783" s="5" t="s">
        <v>761</v>
      </c>
      <c r="C783" s="5" t="s">
        <v>782</v>
      </c>
      <c r="D783" s="6">
        <v>2176491203</v>
      </c>
      <c r="E783" s="7">
        <v>45763</v>
      </c>
      <c r="F783" s="7">
        <v>45763</v>
      </c>
      <c r="G783" s="5">
        <v>14486926934</v>
      </c>
      <c r="H783" s="8" t="s">
        <v>784</v>
      </c>
      <c r="I783" s="13">
        <v>710.85</v>
      </c>
      <c r="J783" s="7">
        <v>45793</v>
      </c>
      <c r="K783" s="13">
        <v>597.73</v>
      </c>
      <c r="L783" s="7">
        <v>45776</v>
      </c>
      <c r="M783" s="8">
        <v>-17</v>
      </c>
      <c r="N783" s="8">
        <f t="shared" si="48"/>
        <v>13</v>
      </c>
      <c r="O783" s="15">
        <f t="shared" si="49"/>
        <v>-10161.41</v>
      </c>
      <c r="P783" s="15">
        <f t="shared" si="50"/>
        <v>7770.49</v>
      </c>
      <c r="Q783" s="8">
        <f t="shared" si="51"/>
        <v>30</v>
      </c>
    </row>
    <row r="784" spans="1:17" x14ac:dyDescent="0.25">
      <c r="A784" s="5" t="s">
        <v>12</v>
      </c>
      <c r="B784" s="5" t="s">
        <v>761</v>
      </c>
      <c r="C784" s="5" t="s">
        <v>38</v>
      </c>
      <c r="D784" s="6">
        <v>2194050486</v>
      </c>
      <c r="E784" s="7">
        <v>45786</v>
      </c>
      <c r="F784" s="7">
        <v>45786</v>
      </c>
      <c r="G784" s="5">
        <v>14638120823</v>
      </c>
      <c r="H784" s="8" t="s">
        <v>785</v>
      </c>
      <c r="I784" s="13">
        <v>11</v>
      </c>
      <c r="J784" s="7">
        <v>45816</v>
      </c>
      <c r="K784" s="13">
        <v>10</v>
      </c>
      <c r="L784" s="7">
        <v>45793</v>
      </c>
      <c r="M784" s="8">
        <v>-23</v>
      </c>
      <c r="N784" s="8">
        <f t="shared" si="48"/>
        <v>7</v>
      </c>
      <c r="O784" s="15">
        <f t="shared" si="49"/>
        <v>-230</v>
      </c>
      <c r="P784" s="15">
        <f t="shared" si="50"/>
        <v>70</v>
      </c>
      <c r="Q784" s="8">
        <f t="shared" si="51"/>
        <v>30</v>
      </c>
    </row>
    <row r="785" spans="1:17" x14ac:dyDescent="0.25">
      <c r="A785" s="5" t="s">
        <v>12</v>
      </c>
      <c r="B785" s="5" t="s">
        <v>761</v>
      </c>
      <c r="C785" s="5" t="s">
        <v>774</v>
      </c>
      <c r="D785" s="6">
        <v>2046440513</v>
      </c>
      <c r="E785" s="7">
        <v>45789</v>
      </c>
      <c r="F785" s="7">
        <v>45789</v>
      </c>
      <c r="G785" s="5">
        <v>14660240099</v>
      </c>
      <c r="H785" s="8" t="s">
        <v>786</v>
      </c>
      <c r="I785" s="13">
        <v>11633.6</v>
      </c>
      <c r="J785" s="7">
        <v>45819</v>
      </c>
      <c r="K785" s="13">
        <v>10576</v>
      </c>
      <c r="L785" s="7">
        <v>45798</v>
      </c>
      <c r="M785" s="8">
        <v>-21</v>
      </c>
      <c r="N785" s="8">
        <f t="shared" si="48"/>
        <v>9</v>
      </c>
      <c r="O785" s="15">
        <f t="shared" si="49"/>
        <v>-222096</v>
      </c>
      <c r="P785" s="15">
        <f t="shared" si="50"/>
        <v>95184</v>
      </c>
      <c r="Q785" s="8">
        <f t="shared" si="51"/>
        <v>30</v>
      </c>
    </row>
    <row r="786" spans="1:17" x14ac:dyDescent="0.25">
      <c r="A786" s="5" t="s">
        <v>12</v>
      </c>
      <c r="B786" s="5" t="s">
        <v>761</v>
      </c>
      <c r="C786" s="5" t="s">
        <v>764</v>
      </c>
      <c r="D786" s="6" t="s">
        <v>765</v>
      </c>
      <c r="E786" s="7">
        <v>45809</v>
      </c>
      <c r="F786" s="7">
        <v>45809</v>
      </c>
      <c r="G786" s="5">
        <v>14799678287</v>
      </c>
      <c r="H786" s="8">
        <v>18</v>
      </c>
      <c r="I786" s="13">
        <v>1095.22</v>
      </c>
      <c r="J786" s="7">
        <v>45839</v>
      </c>
      <c r="K786" s="13">
        <v>995.65</v>
      </c>
      <c r="L786" s="7">
        <v>45818</v>
      </c>
      <c r="M786" s="8">
        <v>-21</v>
      </c>
      <c r="N786" s="8">
        <f t="shared" si="48"/>
        <v>9</v>
      </c>
      <c r="O786" s="15">
        <f t="shared" si="49"/>
        <v>-20908.649999999998</v>
      </c>
      <c r="P786" s="15">
        <f t="shared" si="50"/>
        <v>8960.85</v>
      </c>
      <c r="Q786" s="8">
        <f t="shared" si="51"/>
        <v>30</v>
      </c>
    </row>
    <row r="787" spans="1:17" x14ac:dyDescent="0.25">
      <c r="A787" s="5" t="s">
        <v>12</v>
      </c>
      <c r="B787" s="5" t="s">
        <v>761</v>
      </c>
      <c r="C787" s="5" t="s">
        <v>14</v>
      </c>
      <c r="D787" s="6">
        <v>1334410493</v>
      </c>
      <c r="E787" s="7">
        <v>45811</v>
      </c>
      <c r="F787" s="7">
        <v>45811</v>
      </c>
      <c r="G787" s="5">
        <v>14804407865</v>
      </c>
      <c r="H787" s="8">
        <v>14</v>
      </c>
      <c r="I787" s="13">
        <v>22728.17</v>
      </c>
      <c r="J787" s="7">
        <v>45841</v>
      </c>
      <c r="K787" s="13">
        <v>18629.650000000001</v>
      </c>
      <c r="L787" s="7">
        <v>45814</v>
      </c>
      <c r="M787" s="8">
        <v>-27</v>
      </c>
      <c r="N787" s="8">
        <f t="shared" si="48"/>
        <v>3</v>
      </c>
      <c r="O787" s="15">
        <f t="shared" si="49"/>
        <v>-503000.55000000005</v>
      </c>
      <c r="P787" s="15">
        <f t="shared" si="50"/>
        <v>55888.950000000004</v>
      </c>
      <c r="Q787" s="8">
        <f t="shared" si="51"/>
        <v>30</v>
      </c>
    </row>
    <row r="788" spans="1:17" x14ac:dyDescent="0.25">
      <c r="A788" s="5" t="s">
        <v>12</v>
      </c>
      <c r="B788" s="5" t="s">
        <v>761</v>
      </c>
      <c r="C788" s="5" t="s">
        <v>766</v>
      </c>
      <c r="D788" s="6" t="s">
        <v>767</v>
      </c>
      <c r="E788" s="7">
        <v>45811</v>
      </c>
      <c r="F788" s="7">
        <v>45811</v>
      </c>
      <c r="G788" s="5">
        <v>14805147467</v>
      </c>
      <c r="H788" s="8" t="s">
        <v>787</v>
      </c>
      <c r="I788" s="13">
        <v>1198.74</v>
      </c>
      <c r="J788" s="7">
        <v>45841</v>
      </c>
      <c r="K788" s="13">
        <v>1198.74</v>
      </c>
      <c r="L788" s="7">
        <v>45824</v>
      </c>
      <c r="M788" s="8">
        <v>-17</v>
      </c>
      <c r="N788" s="8">
        <f t="shared" si="48"/>
        <v>13</v>
      </c>
      <c r="O788" s="15">
        <f t="shared" si="49"/>
        <v>-20378.580000000002</v>
      </c>
      <c r="P788" s="15">
        <f t="shared" si="50"/>
        <v>15583.62</v>
      </c>
      <c r="Q788" s="8">
        <f t="shared" si="51"/>
        <v>30</v>
      </c>
    </row>
    <row r="789" spans="1:17" x14ac:dyDescent="0.25">
      <c r="A789" s="5" t="s">
        <v>12</v>
      </c>
      <c r="B789" s="5" t="s">
        <v>761</v>
      </c>
      <c r="C789" s="5" t="s">
        <v>766</v>
      </c>
      <c r="D789" s="6" t="s">
        <v>767</v>
      </c>
      <c r="E789" s="7">
        <v>45811</v>
      </c>
      <c r="F789" s="7">
        <v>45811</v>
      </c>
      <c r="G789" s="5">
        <v>14805281373</v>
      </c>
      <c r="H789" s="8" t="s">
        <v>788</v>
      </c>
      <c r="I789" s="13">
        <v>3339.73</v>
      </c>
      <c r="J789" s="7">
        <v>45841</v>
      </c>
      <c r="K789" s="13">
        <v>3339.73</v>
      </c>
      <c r="L789" s="7">
        <v>45824</v>
      </c>
      <c r="M789" s="8">
        <v>-17</v>
      </c>
      <c r="N789" s="8">
        <f t="shared" si="48"/>
        <v>13</v>
      </c>
      <c r="O789" s="15">
        <f t="shared" si="49"/>
        <v>-56775.41</v>
      </c>
      <c r="P789" s="15">
        <f t="shared" si="50"/>
        <v>43416.49</v>
      </c>
      <c r="Q789" s="8">
        <f t="shared" si="51"/>
        <v>30</v>
      </c>
    </row>
    <row r="790" spans="1:17" x14ac:dyDescent="0.25">
      <c r="A790" s="5" t="s">
        <v>12</v>
      </c>
      <c r="B790" s="5" t="s">
        <v>761</v>
      </c>
      <c r="C790" s="5" t="s">
        <v>782</v>
      </c>
      <c r="D790" s="6">
        <v>2176491203</v>
      </c>
      <c r="E790" s="7">
        <v>45818</v>
      </c>
      <c r="F790" s="7">
        <v>45818</v>
      </c>
      <c r="G790" s="5">
        <v>14865014544</v>
      </c>
      <c r="H790" s="8" t="s">
        <v>789</v>
      </c>
      <c r="I790" s="13">
        <v>8364.32</v>
      </c>
      <c r="J790" s="7">
        <v>45848</v>
      </c>
      <c r="K790" s="13">
        <v>6856</v>
      </c>
      <c r="L790" s="7">
        <v>45824</v>
      </c>
      <c r="M790" s="8">
        <v>-24</v>
      </c>
      <c r="N790" s="8">
        <f t="shared" si="48"/>
        <v>6</v>
      </c>
      <c r="O790" s="15">
        <f t="shared" si="49"/>
        <v>-164544</v>
      </c>
      <c r="P790" s="15">
        <f t="shared" si="50"/>
        <v>41136</v>
      </c>
      <c r="Q790" s="8">
        <f t="shared" si="51"/>
        <v>30</v>
      </c>
    </row>
    <row r="791" spans="1:17" x14ac:dyDescent="0.25">
      <c r="A791" s="5" t="s">
        <v>12</v>
      </c>
      <c r="B791" s="5" t="s">
        <v>761</v>
      </c>
      <c r="C791" s="5" t="s">
        <v>774</v>
      </c>
      <c r="D791" s="6">
        <v>2046440513</v>
      </c>
      <c r="E791" s="7">
        <v>45820</v>
      </c>
      <c r="F791" s="7">
        <v>45820</v>
      </c>
      <c r="G791" s="5">
        <v>14880442091</v>
      </c>
      <c r="H791" s="8" t="s">
        <v>790</v>
      </c>
      <c r="I791" s="13">
        <v>11633.6</v>
      </c>
      <c r="J791" s="7">
        <v>45850</v>
      </c>
      <c r="K791" s="13">
        <v>10576</v>
      </c>
      <c r="L791" s="7">
        <v>45831</v>
      </c>
      <c r="M791" s="8">
        <v>-19</v>
      </c>
      <c r="N791" s="8">
        <f t="shared" si="48"/>
        <v>11</v>
      </c>
      <c r="O791" s="15">
        <f t="shared" si="49"/>
        <v>-200944</v>
      </c>
      <c r="P791" s="15">
        <f t="shared" si="50"/>
        <v>116336</v>
      </c>
      <c r="Q791" s="8">
        <f t="shared" si="51"/>
        <v>30</v>
      </c>
    </row>
    <row r="792" spans="1:17" x14ac:dyDescent="0.25">
      <c r="A792" s="5" t="s">
        <v>12</v>
      </c>
      <c r="B792" s="5" t="s">
        <v>761</v>
      </c>
      <c r="C792" s="5" t="s">
        <v>791</v>
      </c>
      <c r="D792" s="6">
        <v>2032640498</v>
      </c>
      <c r="E792" s="7">
        <v>45827</v>
      </c>
      <c r="F792" s="7">
        <v>45827</v>
      </c>
      <c r="G792" s="5">
        <v>14954006943</v>
      </c>
      <c r="H792" s="8">
        <v>201</v>
      </c>
      <c r="I792" s="13">
        <v>12811.35</v>
      </c>
      <c r="J792" s="7">
        <v>45857</v>
      </c>
      <c r="K792" s="13">
        <v>10501.11</v>
      </c>
      <c r="L792" s="7">
        <v>45848</v>
      </c>
      <c r="M792" s="8">
        <v>-9</v>
      </c>
      <c r="N792" s="8">
        <f t="shared" si="48"/>
        <v>21</v>
      </c>
      <c r="O792" s="15">
        <f t="shared" si="49"/>
        <v>-94509.99</v>
      </c>
      <c r="P792" s="15">
        <f t="shared" si="50"/>
        <v>220523.31</v>
      </c>
      <c r="Q792" s="8">
        <f t="shared" si="51"/>
        <v>30</v>
      </c>
    </row>
    <row r="793" spans="1:17" x14ac:dyDescent="0.25">
      <c r="A793" s="5" t="s">
        <v>12</v>
      </c>
      <c r="B793" s="5" t="s">
        <v>761</v>
      </c>
      <c r="C793" s="5" t="s">
        <v>776</v>
      </c>
      <c r="D793" s="6">
        <v>7013010488</v>
      </c>
      <c r="E793" s="7">
        <v>45833</v>
      </c>
      <c r="F793" s="7">
        <v>45833</v>
      </c>
      <c r="G793" s="5">
        <v>14986843902</v>
      </c>
      <c r="H793" s="8">
        <v>17</v>
      </c>
      <c r="I793" s="13">
        <v>8500</v>
      </c>
      <c r="J793" s="7">
        <v>45863</v>
      </c>
      <c r="K793" s="13">
        <v>6967.21</v>
      </c>
      <c r="L793" s="7">
        <v>45845</v>
      </c>
      <c r="M793" s="8">
        <v>-24</v>
      </c>
      <c r="N793" s="8">
        <f t="shared" si="48"/>
        <v>12</v>
      </c>
      <c r="O793" s="15">
        <f t="shared" si="49"/>
        <v>-167213.04</v>
      </c>
      <c r="P793" s="15">
        <f t="shared" si="50"/>
        <v>83606.52</v>
      </c>
      <c r="Q793" s="8">
        <f t="shared" si="51"/>
        <v>30</v>
      </c>
    </row>
    <row r="794" spans="1:17" x14ac:dyDescent="0.25">
      <c r="A794" s="5" t="s">
        <v>12</v>
      </c>
      <c r="B794" s="5" t="s">
        <v>761</v>
      </c>
      <c r="C794" s="5" t="s">
        <v>768</v>
      </c>
      <c r="D794" s="6">
        <v>13339561006</v>
      </c>
      <c r="E794" s="7">
        <v>45848</v>
      </c>
      <c r="F794" s="7">
        <v>45848</v>
      </c>
      <c r="G794" s="5">
        <v>15100388122</v>
      </c>
      <c r="H794" s="8">
        <v>14</v>
      </c>
      <c r="I794" s="13">
        <v>3812</v>
      </c>
      <c r="J794" s="7">
        <v>45878</v>
      </c>
      <c r="K794" s="13">
        <v>3124.59</v>
      </c>
      <c r="L794" s="7">
        <v>45853</v>
      </c>
      <c r="M794" s="8">
        <v>-25</v>
      </c>
      <c r="N794" s="8">
        <f t="shared" si="48"/>
        <v>5</v>
      </c>
      <c r="O794" s="15">
        <f t="shared" si="49"/>
        <v>-78114.75</v>
      </c>
      <c r="P794" s="15">
        <f t="shared" si="50"/>
        <v>15622.95</v>
      </c>
      <c r="Q794" s="8">
        <f t="shared" si="51"/>
        <v>30</v>
      </c>
    </row>
    <row r="795" spans="1:17" x14ac:dyDescent="0.25">
      <c r="A795" s="5" t="s">
        <v>12</v>
      </c>
      <c r="B795" s="5" t="s">
        <v>761</v>
      </c>
      <c r="C795" s="5" t="s">
        <v>774</v>
      </c>
      <c r="D795" s="6">
        <v>2046440513</v>
      </c>
      <c r="E795" s="7">
        <v>45849</v>
      </c>
      <c r="F795" s="7">
        <v>45849</v>
      </c>
      <c r="G795" s="5">
        <v>15109518779</v>
      </c>
      <c r="H795" s="8" t="s">
        <v>792</v>
      </c>
      <c r="I795" s="13">
        <v>11633.6</v>
      </c>
      <c r="J795" s="7">
        <v>45879</v>
      </c>
      <c r="K795" s="13">
        <v>10576</v>
      </c>
      <c r="L795" s="7">
        <v>45853</v>
      </c>
      <c r="M795" s="8">
        <v>-26</v>
      </c>
      <c r="N795" s="8">
        <f t="shared" si="48"/>
        <v>4</v>
      </c>
      <c r="O795" s="15">
        <f t="shared" si="49"/>
        <v>-274976</v>
      </c>
      <c r="P795" s="15">
        <f t="shared" si="50"/>
        <v>42304</v>
      </c>
      <c r="Q795" s="8">
        <f t="shared" si="51"/>
        <v>30</v>
      </c>
    </row>
    <row r="796" spans="1:17" x14ac:dyDescent="0.25">
      <c r="A796" s="5" t="s">
        <v>12</v>
      </c>
      <c r="B796" s="5" t="s">
        <v>761</v>
      </c>
      <c r="C796" s="5" t="s">
        <v>793</v>
      </c>
      <c r="D796" s="6" t="s">
        <v>794</v>
      </c>
      <c r="E796" s="7">
        <v>45849</v>
      </c>
      <c r="F796" s="7">
        <v>45849</v>
      </c>
      <c r="G796" s="5">
        <v>15114408712</v>
      </c>
      <c r="H796" s="8" t="s">
        <v>101</v>
      </c>
      <c r="I796" s="13">
        <v>544.73</v>
      </c>
      <c r="J796" s="7">
        <v>45879</v>
      </c>
      <c r="K796" s="13">
        <v>446.5</v>
      </c>
      <c r="L796" s="7">
        <v>45861</v>
      </c>
      <c r="M796" s="8">
        <v>-18</v>
      </c>
      <c r="N796" s="8">
        <f t="shared" si="48"/>
        <v>12</v>
      </c>
      <c r="O796" s="15">
        <f t="shared" si="49"/>
        <v>-8037</v>
      </c>
      <c r="P796" s="15">
        <f t="shared" si="50"/>
        <v>5358</v>
      </c>
      <c r="Q796" s="8">
        <f t="shared" si="51"/>
        <v>30</v>
      </c>
    </row>
    <row r="797" spans="1:17" x14ac:dyDescent="0.25">
      <c r="A797" s="5" t="s">
        <v>12</v>
      </c>
      <c r="B797" s="5" t="s">
        <v>761</v>
      </c>
      <c r="C797" s="5" t="s">
        <v>14</v>
      </c>
      <c r="D797" s="6">
        <v>1334410493</v>
      </c>
      <c r="E797" s="7">
        <v>45853</v>
      </c>
      <c r="F797" s="7">
        <v>45853</v>
      </c>
      <c r="G797" s="5">
        <v>15136179351</v>
      </c>
      <c r="H797" s="8">
        <v>20</v>
      </c>
      <c r="I797" s="13">
        <v>35951.879999999997</v>
      </c>
      <c r="J797" s="7">
        <v>45883</v>
      </c>
      <c r="K797" s="13">
        <v>29468.75</v>
      </c>
      <c r="L797" s="7">
        <v>45861</v>
      </c>
      <c r="M797" s="8">
        <v>-22</v>
      </c>
      <c r="N797" s="8">
        <f t="shared" si="48"/>
        <v>8</v>
      </c>
      <c r="O797" s="15">
        <f t="shared" si="49"/>
        <v>-648312.5</v>
      </c>
      <c r="P797" s="15">
        <f t="shared" si="50"/>
        <v>235750</v>
      </c>
      <c r="Q797" s="8">
        <f t="shared" si="51"/>
        <v>30</v>
      </c>
    </row>
    <row r="798" spans="1:17" x14ac:dyDescent="0.25">
      <c r="A798" s="5" t="s">
        <v>12</v>
      </c>
      <c r="B798" s="5" t="s">
        <v>761</v>
      </c>
      <c r="C798" s="5" t="s">
        <v>14</v>
      </c>
      <c r="D798" s="6">
        <v>1334410493</v>
      </c>
      <c r="E798" s="7">
        <v>45854</v>
      </c>
      <c r="F798" s="7">
        <v>45854</v>
      </c>
      <c r="G798" s="5">
        <v>15145094742</v>
      </c>
      <c r="H798" s="8">
        <v>21</v>
      </c>
      <c r="I798" s="13">
        <v>1159.0899999999999</v>
      </c>
      <c r="J798" s="7">
        <v>45884</v>
      </c>
      <c r="K798" s="13">
        <v>950.07</v>
      </c>
      <c r="L798" s="7">
        <v>45856</v>
      </c>
      <c r="M798" s="8">
        <v>-28</v>
      </c>
      <c r="N798" s="8">
        <f t="shared" si="48"/>
        <v>2</v>
      </c>
      <c r="O798" s="15">
        <f t="shared" si="49"/>
        <v>-26601.960000000003</v>
      </c>
      <c r="P798" s="15">
        <f t="shared" si="50"/>
        <v>1900.14</v>
      </c>
      <c r="Q798" s="8">
        <f t="shared" si="51"/>
        <v>30</v>
      </c>
    </row>
    <row r="799" spans="1:17" x14ac:dyDescent="0.25">
      <c r="A799" s="5" t="s">
        <v>12</v>
      </c>
      <c r="B799" s="5" t="s">
        <v>761</v>
      </c>
      <c r="C799" s="5" t="s">
        <v>795</v>
      </c>
      <c r="D799" s="6">
        <v>5839370482</v>
      </c>
      <c r="E799" s="7">
        <v>45855</v>
      </c>
      <c r="F799" s="7">
        <v>45855</v>
      </c>
      <c r="G799" s="5">
        <v>15156186002</v>
      </c>
      <c r="H799" s="8">
        <v>40</v>
      </c>
      <c r="I799" s="13">
        <v>5304.8</v>
      </c>
      <c r="J799" s="7">
        <v>45885</v>
      </c>
      <c r="K799" s="13">
        <v>4348.2</v>
      </c>
      <c r="L799" s="7">
        <v>45861</v>
      </c>
      <c r="M799" s="8">
        <v>-24</v>
      </c>
      <c r="N799" s="8">
        <f t="shared" si="48"/>
        <v>6</v>
      </c>
      <c r="O799" s="15">
        <f t="shared" si="49"/>
        <v>-104356.79999999999</v>
      </c>
      <c r="P799" s="15">
        <f t="shared" si="50"/>
        <v>26089.199999999997</v>
      </c>
      <c r="Q799" s="8">
        <f t="shared" si="51"/>
        <v>30</v>
      </c>
    </row>
    <row r="800" spans="1:17" x14ac:dyDescent="0.25">
      <c r="A800" s="5" t="s">
        <v>12</v>
      </c>
      <c r="B800" s="5" t="s">
        <v>761</v>
      </c>
      <c r="C800" s="5" t="s">
        <v>795</v>
      </c>
      <c r="D800" s="6">
        <v>5839370482</v>
      </c>
      <c r="E800" s="7">
        <v>45855</v>
      </c>
      <c r="F800" s="7">
        <v>45855</v>
      </c>
      <c r="G800" s="5">
        <v>15156190927</v>
      </c>
      <c r="H800" s="8">
        <v>41</v>
      </c>
      <c r="I800" s="13">
        <v>25000</v>
      </c>
      <c r="J800" s="7">
        <v>45885</v>
      </c>
      <c r="K800" s="13">
        <v>20491.8</v>
      </c>
      <c r="L800" s="7">
        <v>45861</v>
      </c>
      <c r="M800" s="8">
        <v>-24</v>
      </c>
      <c r="N800" s="8">
        <f t="shared" si="48"/>
        <v>6</v>
      </c>
      <c r="O800" s="15">
        <f t="shared" si="49"/>
        <v>-491803.19999999995</v>
      </c>
      <c r="P800" s="15">
        <f t="shared" si="50"/>
        <v>122950.79999999999</v>
      </c>
      <c r="Q800" s="8">
        <f t="shared" si="51"/>
        <v>30</v>
      </c>
    </row>
    <row r="801" spans="1:17" x14ac:dyDescent="0.25">
      <c r="A801" s="5" t="s">
        <v>12</v>
      </c>
      <c r="B801" s="5" t="s">
        <v>761</v>
      </c>
      <c r="C801" s="5" t="s">
        <v>795</v>
      </c>
      <c r="D801" s="6">
        <v>5839370482</v>
      </c>
      <c r="E801" s="7">
        <v>45855</v>
      </c>
      <c r="F801" s="7">
        <v>45855</v>
      </c>
      <c r="G801" s="5">
        <v>15156194275</v>
      </c>
      <c r="H801" s="8">
        <v>42</v>
      </c>
      <c r="I801" s="13">
        <v>61416.56</v>
      </c>
      <c r="J801" s="7">
        <v>45885</v>
      </c>
      <c r="K801" s="13">
        <v>50341.440000000002</v>
      </c>
      <c r="L801" s="7">
        <v>45861</v>
      </c>
      <c r="M801" s="8">
        <v>-24</v>
      </c>
      <c r="N801" s="8">
        <f t="shared" si="48"/>
        <v>6</v>
      </c>
      <c r="O801" s="15">
        <f t="shared" si="49"/>
        <v>-1208194.5600000001</v>
      </c>
      <c r="P801" s="15">
        <f t="shared" si="50"/>
        <v>302048.64000000001</v>
      </c>
      <c r="Q801" s="8">
        <f t="shared" si="51"/>
        <v>30</v>
      </c>
    </row>
    <row r="802" spans="1:17" x14ac:dyDescent="0.25">
      <c r="A802" s="5" t="s">
        <v>12</v>
      </c>
      <c r="B802" s="5" t="s">
        <v>761</v>
      </c>
      <c r="C802" s="5" t="s">
        <v>537</v>
      </c>
      <c r="D802" s="6">
        <v>8261650587</v>
      </c>
      <c r="E802" s="7">
        <v>45859</v>
      </c>
      <c r="F802" s="7">
        <v>45859</v>
      </c>
      <c r="G802" s="5">
        <v>15178060190</v>
      </c>
      <c r="H802" s="8">
        <v>7</v>
      </c>
      <c r="I802" s="13">
        <v>13500</v>
      </c>
      <c r="J802" s="7">
        <v>45889</v>
      </c>
      <c r="K802" s="13">
        <v>11065.57</v>
      </c>
      <c r="L802" s="7">
        <v>45861</v>
      </c>
      <c r="M802" s="8">
        <v>-28</v>
      </c>
      <c r="N802" s="8">
        <f t="shared" si="48"/>
        <v>2</v>
      </c>
      <c r="O802" s="15">
        <f t="shared" si="49"/>
        <v>-309835.95999999996</v>
      </c>
      <c r="P802" s="15">
        <f t="shared" si="50"/>
        <v>22131.14</v>
      </c>
      <c r="Q802" s="8">
        <f t="shared" si="51"/>
        <v>30</v>
      </c>
    </row>
    <row r="803" spans="1:17" x14ac:dyDescent="0.25">
      <c r="A803" s="5" t="s">
        <v>12</v>
      </c>
      <c r="B803" s="5" t="s">
        <v>761</v>
      </c>
      <c r="C803" s="5" t="s">
        <v>14</v>
      </c>
      <c r="D803" s="6">
        <v>1334410493</v>
      </c>
      <c r="E803" s="7">
        <v>45861</v>
      </c>
      <c r="F803" s="7">
        <v>45861</v>
      </c>
      <c r="G803" s="5">
        <v>15193726707</v>
      </c>
      <c r="H803" s="8">
        <v>22</v>
      </c>
      <c r="I803" s="13">
        <v>21254.33</v>
      </c>
      <c r="J803" s="7">
        <v>45891</v>
      </c>
      <c r="K803" s="13">
        <v>17421.580000000002</v>
      </c>
      <c r="L803" s="7">
        <v>45867</v>
      </c>
      <c r="M803" s="8">
        <v>-24</v>
      </c>
      <c r="N803" s="8">
        <f t="shared" si="48"/>
        <v>6</v>
      </c>
      <c r="O803" s="15">
        <f t="shared" si="49"/>
        <v>-418117.92000000004</v>
      </c>
      <c r="P803" s="15">
        <f t="shared" si="50"/>
        <v>104529.48000000001</v>
      </c>
      <c r="Q803" s="8">
        <f t="shared" si="51"/>
        <v>30</v>
      </c>
    </row>
    <row r="804" spans="1:17" x14ac:dyDescent="0.25">
      <c r="A804" s="5" t="s">
        <v>12</v>
      </c>
      <c r="B804" s="5" t="s">
        <v>761</v>
      </c>
      <c r="C804" s="5" t="s">
        <v>14</v>
      </c>
      <c r="D804" s="6">
        <v>1334410493</v>
      </c>
      <c r="E804" s="7">
        <v>45861</v>
      </c>
      <c r="F804" s="7">
        <v>45861</v>
      </c>
      <c r="G804" s="5">
        <v>15197363844</v>
      </c>
      <c r="H804" s="8">
        <v>23</v>
      </c>
      <c r="I804" s="13">
        <v>24392.34</v>
      </c>
      <c r="J804" s="7">
        <v>45891</v>
      </c>
      <c r="K804" s="13">
        <v>19993.72</v>
      </c>
      <c r="L804" s="7">
        <v>45867</v>
      </c>
      <c r="M804" s="8">
        <v>-24</v>
      </c>
      <c r="N804" s="8">
        <f t="shared" si="48"/>
        <v>6</v>
      </c>
      <c r="O804" s="15">
        <f t="shared" si="49"/>
        <v>-479849.28</v>
      </c>
      <c r="P804" s="15">
        <f t="shared" si="50"/>
        <v>119962.32</v>
      </c>
      <c r="Q804" s="8">
        <f t="shared" si="51"/>
        <v>30</v>
      </c>
    </row>
    <row r="805" spans="1:17" x14ac:dyDescent="0.25">
      <c r="A805" s="5" t="s">
        <v>12</v>
      </c>
      <c r="B805" s="5" t="s">
        <v>761</v>
      </c>
      <c r="C805" s="5" t="s">
        <v>14</v>
      </c>
      <c r="D805" s="6">
        <v>1334410493</v>
      </c>
      <c r="E805" s="7">
        <v>45863</v>
      </c>
      <c r="F805" s="7">
        <v>45863</v>
      </c>
      <c r="G805" s="5">
        <v>15203278374</v>
      </c>
      <c r="H805" s="8">
        <v>24</v>
      </c>
      <c r="I805" s="13">
        <v>2807.68</v>
      </c>
      <c r="J805" s="7">
        <v>45893</v>
      </c>
      <c r="K805" s="13">
        <v>2301.38</v>
      </c>
      <c r="L805" s="7">
        <v>45867</v>
      </c>
      <c r="M805" s="8">
        <v>-26</v>
      </c>
      <c r="N805" s="8">
        <f t="shared" si="48"/>
        <v>4</v>
      </c>
      <c r="O805" s="15">
        <f t="shared" si="49"/>
        <v>-59835.880000000005</v>
      </c>
      <c r="P805" s="15">
        <f t="shared" si="50"/>
        <v>9205.52</v>
      </c>
      <c r="Q805" s="8">
        <f t="shared" si="51"/>
        <v>30</v>
      </c>
    </row>
    <row r="806" spans="1:17" x14ac:dyDescent="0.25">
      <c r="A806" s="5" t="s">
        <v>12</v>
      </c>
      <c r="B806" s="5" t="s">
        <v>761</v>
      </c>
      <c r="C806" s="5" t="s">
        <v>14</v>
      </c>
      <c r="D806" s="6">
        <v>1334410493</v>
      </c>
      <c r="E806" s="7">
        <v>45863</v>
      </c>
      <c r="F806" s="7">
        <v>45863</v>
      </c>
      <c r="G806" s="5">
        <v>15209514654</v>
      </c>
      <c r="H806" s="8">
        <v>25</v>
      </c>
      <c r="I806" s="13">
        <v>2816.47</v>
      </c>
      <c r="J806" s="7">
        <v>45893</v>
      </c>
      <c r="K806" s="13">
        <v>2308.58</v>
      </c>
      <c r="L806" s="7">
        <v>45867</v>
      </c>
      <c r="M806" s="8">
        <v>-26</v>
      </c>
      <c r="N806" s="8">
        <f t="shared" si="48"/>
        <v>4</v>
      </c>
      <c r="O806" s="15">
        <f t="shared" si="49"/>
        <v>-60023.08</v>
      </c>
      <c r="P806" s="15">
        <f t="shared" si="50"/>
        <v>9234.32</v>
      </c>
      <c r="Q806" s="8">
        <f t="shared" si="51"/>
        <v>30</v>
      </c>
    </row>
    <row r="807" spans="1:17" x14ac:dyDescent="0.25">
      <c r="A807" s="5" t="s">
        <v>12</v>
      </c>
      <c r="B807" s="5" t="s">
        <v>761</v>
      </c>
      <c r="C807" s="5" t="s">
        <v>14</v>
      </c>
      <c r="D807" s="6">
        <v>1334410493</v>
      </c>
      <c r="E807" s="7">
        <v>45863</v>
      </c>
      <c r="F807" s="7">
        <v>45863</v>
      </c>
      <c r="G807" s="5">
        <v>15209575565</v>
      </c>
      <c r="H807" s="8">
        <v>26</v>
      </c>
      <c r="I807" s="13">
        <v>4173.95</v>
      </c>
      <c r="J807" s="7">
        <v>45893</v>
      </c>
      <c r="K807" s="13">
        <v>3421.27</v>
      </c>
      <c r="L807" s="7">
        <v>45867</v>
      </c>
      <c r="M807" s="8">
        <v>-26</v>
      </c>
      <c r="N807" s="8">
        <f t="shared" si="48"/>
        <v>4</v>
      </c>
      <c r="O807" s="15">
        <f t="shared" si="49"/>
        <v>-88953.02</v>
      </c>
      <c r="P807" s="15">
        <f t="shared" si="50"/>
        <v>13685.08</v>
      </c>
      <c r="Q807" s="8">
        <f t="shared" si="51"/>
        <v>30</v>
      </c>
    </row>
    <row r="808" spans="1:17" x14ac:dyDescent="0.25">
      <c r="A808" s="5" t="s">
        <v>12</v>
      </c>
      <c r="B808" s="5" t="s">
        <v>761</v>
      </c>
      <c r="C808" s="5" t="s">
        <v>537</v>
      </c>
      <c r="D808" s="6">
        <v>8261650587</v>
      </c>
      <c r="E808" s="7">
        <v>45863</v>
      </c>
      <c r="F808" s="7">
        <v>45863</v>
      </c>
      <c r="G808" s="5">
        <v>15209691774</v>
      </c>
      <c r="H808" s="8">
        <v>8</v>
      </c>
      <c r="I808" s="13">
        <v>13305</v>
      </c>
      <c r="J808" s="7">
        <v>45893</v>
      </c>
      <c r="K808" s="13">
        <v>10905.74</v>
      </c>
      <c r="L808" s="7">
        <v>45869</v>
      </c>
      <c r="M808" s="8">
        <v>-24</v>
      </c>
      <c r="N808" s="8">
        <f t="shared" si="48"/>
        <v>6</v>
      </c>
      <c r="O808" s="15">
        <f t="shared" si="49"/>
        <v>-261737.76</v>
      </c>
      <c r="P808" s="15">
        <f t="shared" si="50"/>
        <v>65434.44</v>
      </c>
      <c r="Q808" s="8">
        <f t="shared" si="51"/>
        <v>30</v>
      </c>
    </row>
    <row r="809" spans="1:17" x14ac:dyDescent="0.25">
      <c r="A809" s="5" t="s">
        <v>12</v>
      </c>
      <c r="B809" s="5" t="s">
        <v>761</v>
      </c>
      <c r="C809" s="5" t="s">
        <v>14</v>
      </c>
      <c r="D809" s="6">
        <v>1334410493</v>
      </c>
      <c r="E809" s="7">
        <v>45867</v>
      </c>
      <c r="F809" s="7">
        <v>45867</v>
      </c>
      <c r="G809" s="5">
        <v>15228809757</v>
      </c>
      <c r="H809" s="8">
        <v>27</v>
      </c>
      <c r="I809" s="13">
        <v>2797.9</v>
      </c>
      <c r="J809" s="7">
        <v>45897</v>
      </c>
      <c r="K809" s="13">
        <v>2293.36</v>
      </c>
      <c r="L809" s="7">
        <v>45869</v>
      </c>
      <c r="M809" s="8">
        <v>-28</v>
      </c>
      <c r="N809" s="8">
        <f t="shared" si="48"/>
        <v>2</v>
      </c>
      <c r="O809" s="15">
        <f t="shared" si="49"/>
        <v>-64214.080000000002</v>
      </c>
      <c r="P809" s="15">
        <f t="shared" si="50"/>
        <v>4586.72</v>
      </c>
      <c r="Q809" s="8">
        <f t="shared" si="51"/>
        <v>30</v>
      </c>
    </row>
    <row r="810" spans="1:17" x14ac:dyDescent="0.25">
      <c r="A810" s="5" t="s">
        <v>12</v>
      </c>
      <c r="B810" s="5" t="s">
        <v>761</v>
      </c>
      <c r="C810" s="5" t="s">
        <v>14</v>
      </c>
      <c r="D810" s="6">
        <v>1334410493</v>
      </c>
      <c r="E810" s="7">
        <v>45867</v>
      </c>
      <c r="F810" s="7">
        <v>45867</v>
      </c>
      <c r="G810" s="5">
        <v>15229114134</v>
      </c>
      <c r="H810" s="8">
        <v>28</v>
      </c>
      <c r="I810" s="13">
        <v>2797.61</v>
      </c>
      <c r="J810" s="7">
        <v>45897</v>
      </c>
      <c r="K810" s="13">
        <v>2293.12</v>
      </c>
      <c r="L810" s="7">
        <v>45869</v>
      </c>
      <c r="M810" s="8">
        <v>-28</v>
      </c>
      <c r="N810" s="8">
        <f t="shared" si="48"/>
        <v>2</v>
      </c>
      <c r="O810" s="15">
        <f t="shared" si="49"/>
        <v>-64207.360000000001</v>
      </c>
      <c r="P810" s="15">
        <f t="shared" si="50"/>
        <v>4586.24</v>
      </c>
      <c r="Q810" s="8">
        <f t="shared" si="51"/>
        <v>30</v>
      </c>
    </row>
    <row r="811" spans="1:17" x14ac:dyDescent="0.25">
      <c r="A811" s="5" t="s">
        <v>12</v>
      </c>
      <c r="B811" s="5" t="s">
        <v>761</v>
      </c>
      <c r="C811" s="5" t="s">
        <v>770</v>
      </c>
      <c r="D811" s="6" t="s">
        <v>771</v>
      </c>
      <c r="E811" s="7">
        <v>45872</v>
      </c>
      <c r="F811" s="7">
        <v>45872</v>
      </c>
      <c r="G811" s="5">
        <v>15275111445</v>
      </c>
      <c r="H811" s="8">
        <v>38</v>
      </c>
      <c r="I811" s="13">
        <v>190.32</v>
      </c>
      <c r="J811" s="7">
        <v>45902</v>
      </c>
      <c r="K811" s="13">
        <v>190.32</v>
      </c>
      <c r="L811" s="7">
        <v>45888</v>
      </c>
      <c r="M811" s="8">
        <v>-14</v>
      </c>
      <c r="N811" s="8">
        <f t="shared" si="48"/>
        <v>16</v>
      </c>
      <c r="O811" s="15">
        <f t="shared" si="49"/>
        <v>-2664.48</v>
      </c>
      <c r="P811" s="15">
        <f t="shared" si="50"/>
        <v>3045.12</v>
      </c>
      <c r="Q811" s="8">
        <f t="shared" si="51"/>
        <v>30</v>
      </c>
    </row>
    <row r="812" spans="1:17" x14ac:dyDescent="0.25">
      <c r="A812" s="5" t="s">
        <v>12</v>
      </c>
      <c r="B812" s="5" t="s">
        <v>761</v>
      </c>
      <c r="C812" s="5" t="s">
        <v>21</v>
      </c>
      <c r="D812" s="6">
        <v>1170260499</v>
      </c>
      <c r="E812" s="7">
        <v>45880</v>
      </c>
      <c r="F812" s="7">
        <v>45880</v>
      </c>
      <c r="G812" s="5">
        <v>15333683680</v>
      </c>
      <c r="H812" s="8" t="s">
        <v>796</v>
      </c>
      <c r="I812" s="13">
        <v>12384.33</v>
      </c>
      <c r="J812" s="7">
        <v>45910</v>
      </c>
      <c r="K812" s="13">
        <v>10151.09</v>
      </c>
      <c r="L812" s="7">
        <v>45896</v>
      </c>
      <c r="M812" s="8">
        <v>-14</v>
      </c>
      <c r="N812" s="8">
        <f t="shared" si="48"/>
        <v>16</v>
      </c>
      <c r="O812" s="15">
        <f t="shared" si="49"/>
        <v>-142115.26</v>
      </c>
      <c r="P812" s="15">
        <f t="shared" si="50"/>
        <v>162417.44</v>
      </c>
      <c r="Q812" s="8">
        <f t="shared" si="51"/>
        <v>30</v>
      </c>
    </row>
    <row r="813" spans="1:17" x14ac:dyDescent="0.25">
      <c r="A813" s="5" t="s">
        <v>12</v>
      </c>
      <c r="B813" s="5" t="s">
        <v>761</v>
      </c>
      <c r="C813" s="5" t="s">
        <v>73</v>
      </c>
      <c r="D813" s="6" t="s">
        <v>74</v>
      </c>
      <c r="E813" s="7">
        <v>45881</v>
      </c>
      <c r="F813" s="7">
        <v>45881</v>
      </c>
      <c r="G813" s="5">
        <v>15345655472</v>
      </c>
      <c r="H813" s="8" t="s">
        <v>797</v>
      </c>
      <c r="I813" s="13">
        <v>65035.44</v>
      </c>
      <c r="J813" s="7">
        <v>45911</v>
      </c>
      <c r="K813" s="13">
        <v>59123.13</v>
      </c>
      <c r="L813" s="7">
        <v>45901</v>
      </c>
      <c r="M813" s="8">
        <v>-10</v>
      </c>
      <c r="N813" s="8">
        <f t="shared" si="48"/>
        <v>20</v>
      </c>
      <c r="O813" s="15">
        <f t="shared" si="49"/>
        <v>-591231.29999999993</v>
      </c>
      <c r="P813" s="15">
        <f t="shared" si="50"/>
        <v>1182462.5999999999</v>
      </c>
      <c r="Q813" s="8">
        <f t="shared" si="51"/>
        <v>30</v>
      </c>
    </row>
    <row r="814" spans="1:17" x14ac:dyDescent="0.25">
      <c r="A814" s="5" t="s">
        <v>12</v>
      </c>
      <c r="B814" s="5" t="s">
        <v>761</v>
      </c>
      <c r="C814" s="5" t="s">
        <v>14</v>
      </c>
      <c r="D814" s="6">
        <v>1334410493</v>
      </c>
      <c r="E814" s="7">
        <v>45890</v>
      </c>
      <c r="F814" s="7">
        <v>45890</v>
      </c>
      <c r="G814" s="5">
        <v>15386328427</v>
      </c>
      <c r="H814" s="8">
        <v>29</v>
      </c>
      <c r="I814" s="13">
        <v>16249.97</v>
      </c>
      <c r="J814" s="7">
        <v>45920</v>
      </c>
      <c r="K814" s="13">
        <v>13319.65</v>
      </c>
      <c r="L814" s="7">
        <v>45894</v>
      </c>
      <c r="M814" s="8">
        <v>-26</v>
      </c>
      <c r="N814" s="8">
        <f t="shared" si="48"/>
        <v>4</v>
      </c>
      <c r="O814" s="15">
        <f t="shared" si="49"/>
        <v>-346310.89999999997</v>
      </c>
      <c r="P814" s="15">
        <f t="shared" si="50"/>
        <v>53278.6</v>
      </c>
      <c r="Q814" s="8">
        <f t="shared" si="51"/>
        <v>30</v>
      </c>
    </row>
    <row r="815" spans="1:17" x14ac:dyDescent="0.25">
      <c r="A815" s="5" t="s">
        <v>12</v>
      </c>
      <c r="B815" s="5" t="s">
        <v>761</v>
      </c>
      <c r="C815" s="5" t="s">
        <v>774</v>
      </c>
      <c r="D815" s="6">
        <v>2046440513</v>
      </c>
      <c r="E815" s="7">
        <v>45895</v>
      </c>
      <c r="F815" s="7">
        <v>45895</v>
      </c>
      <c r="G815" s="5">
        <v>15405104353</v>
      </c>
      <c r="H815" s="8" t="s">
        <v>798</v>
      </c>
      <c r="I815" s="13">
        <v>55000</v>
      </c>
      <c r="J815" s="7">
        <v>45925</v>
      </c>
      <c r="K815" s="13">
        <v>50000</v>
      </c>
      <c r="L815" s="7">
        <v>45911</v>
      </c>
      <c r="M815" s="8">
        <v>-14</v>
      </c>
      <c r="N815" s="8">
        <f t="shared" si="48"/>
        <v>16</v>
      </c>
      <c r="O815" s="15">
        <f t="shared" si="49"/>
        <v>-700000</v>
      </c>
      <c r="P815" s="15">
        <f t="shared" si="50"/>
        <v>800000</v>
      </c>
      <c r="Q815" s="8">
        <f t="shared" si="51"/>
        <v>30</v>
      </c>
    </row>
    <row r="816" spans="1:17" x14ac:dyDescent="0.25">
      <c r="A816" s="5" t="s">
        <v>12</v>
      </c>
      <c r="B816" s="5" t="s">
        <v>761</v>
      </c>
      <c r="C816" s="5" t="s">
        <v>774</v>
      </c>
      <c r="D816" s="6">
        <v>2046440513</v>
      </c>
      <c r="E816" s="7">
        <v>45895</v>
      </c>
      <c r="F816" s="7">
        <v>45895</v>
      </c>
      <c r="G816" s="5">
        <v>15405106080</v>
      </c>
      <c r="H816" s="8" t="s">
        <v>799</v>
      </c>
      <c r="I816" s="13">
        <v>55000</v>
      </c>
      <c r="J816" s="7">
        <v>45925</v>
      </c>
      <c r="K816" s="13">
        <v>50000</v>
      </c>
      <c r="L816" s="7">
        <v>45911</v>
      </c>
      <c r="M816" s="8">
        <v>-14</v>
      </c>
      <c r="N816" s="8">
        <f t="shared" si="48"/>
        <v>16</v>
      </c>
      <c r="O816" s="15">
        <f t="shared" si="49"/>
        <v>-700000</v>
      </c>
      <c r="P816" s="15">
        <f t="shared" si="50"/>
        <v>800000</v>
      </c>
      <c r="Q816" s="8">
        <f t="shared" si="51"/>
        <v>30</v>
      </c>
    </row>
    <row r="817" spans="1:17" x14ac:dyDescent="0.25">
      <c r="A817" s="5" t="s">
        <v>12</v>
      </c>
      <c r="B817" s="5" t="s">
        <v>761</v>
      </c>
      <c r="C817" s="5" t="s">
        <v>21</v>
      </c>
      <c r="D817" s="6">
        <v>1170260499</v>
      </c>
      <c r="E817" s="7">
        <v>45895</v>
      </c>
      <c r="F817" s="7">
        <v>45895</v>
      </c>
      <c r="G817" s="5">
        <v>15406409511</v>
      </c>
      <c r="H817" s="8" t="s">
        <v>800</v>
      </c>
      <c r="I817" s="13">
        <v>6666.67</v>
      </c>
      <c r="J817" s="7">
        <v>45925</v>
      </c>
      <c r="K817" s="13">
        <v>5464.47</v>
      </c>
      <c r="L817" s="7">
        <v>45901</v>
      </c>
      <c r="M817" s="8">
        <v>-24</v>
      </c>
      <c r="N817" s="8">
        <f t="shared" si="48"/>
        <v>6</v>
      </c>
      <c r="O817" s="15">
        <f t="shared" si="49"/>
        <v>-131147.28</v>
      </c>
      <c r="P817" s="15">
        <f t="shared" si="50"/>
        <v>32786.82</v>
      </c>
      <c r="Q817" s="8">
        <f t="shared" si="51"/>
        <v>30</v>
      </c>
    </row>
    <row r="818" spans="1:17" x14ac:dyDescent="0.25">
      <c r="A818" s="5" t="s">
        <v>12</v>
      </c>
      <c r="B818" s="5" t="s">
        <v>761</v>
      </c>
      <c r="C818" s="5" t="s">
        <v>14</v>
      </c>
      <c r="D818" s="6">
        <v>1334410493</v>
      </c>
      <c r="E818" s="7">
        <v>45895</v>
      </c>
      <c r="F818" s="7">
        <v>45895</v>
      </c>
      <c r="G818" s="5">
        <v>15407046867</v>
      </c>
      <c r="H818" s="8">
        <v>30</v>
      </c>
      <c r="I818" s="13">
        <v>782.83</v>
      </c>
      <c r="J818" s="7">
        <v>45925</v>
      </c>
      <c r="K818" s="13">
        <v>641.66</v>
      </c>
      <c r="L818" s="7">
        <v>45901</v>
      </c>
      <c r="M818" s="8">
        <v>-24</v>
      </c>
      <c r="N818" s="8">
        <f t="shared" si="48"/>
        <v>6</v>
      </c>
      <c r="O818" s="15">
        <f t="shared" si="49"/>
        <v>-15399.84</v>
      </c>
      <c r="P818" s="15">
        <f t="shared" si="50"/>
        <v>3849.96</v>
      </c>
      <c r="Q818" s="8">
        <f t="shared" si="51"/>
        <v>30</v>
      </c>
    </row>
    <row r="819" spans="1:17" x14ac:dyDescent="0.25">
      <c r="A819" s="5" t="s">
        <v>12</v>
      </c>
      <c r="B819" s="5" t="s">
        <v>761</v>
      </c>
      <c r="C819" s="5" t="s">
        <v>14</v>
      </c>
      <c r="D819" s="6">
        <v>1334410493</v>
      </c>
      <c r="E819" s="7">
        <v>45895</v>
      </c>
      <c r="F819" s="7">
        <v>45895</v>
      </c>
      <c r="G819" s="5">
        <v>15407093790</v>
      </c>
      <c r="H819" s="8">
        <v>31</v>
      </c>
      <c r="I819" s="13">
        <v>2348.81</v>
      </c>
      <c r="J819" s="7">
        <v>45925</v>
      </c>
      <c r="K819" s="13">
        <v>1925.25</v>
      </c>
      <c r="L819" s="7">
        <v>45901</v>
      </c>
      <c r="M819" s="8">
        <v>-24</v>
      </c>
      <c r="N819" s="8">
        <f t="shared" si="48"/>
        <v>6</v>
      </c>
      <c r="O819" s="15">
        <f t="shared" si="49"/>
        <v>-46206</v>
      </c>
      <c r="P819" s="15">
        <f t="shared" si="50"/>
        <v>11551.5</v>
      </c>
      <c r="Q819" s="8">
        <f t="shared" si="51"/>
        <v>30</v>
      </c>
    </row>
    <row r="820" spans="1:17" x14ac:dyDescent="0.25">
      <c r="A820" s="5" t="s">
        <v>12</v>
      </c>
      <c r="B820" s="5" t="s">
        <v>761</v>
      </c>
      <c r="C820" s="5" t="s">
        <v>777</v>
      </c>
      <c r="D820" s="6">
        <v>7313710480</v>
      </c>
      <c r="E820" s="7">
        <v>45897</v>
      </c>
      <c r="F820" s="7">
        <v>45897</v>
      </c>
      <c r="G820" s="5">
        <v>15419798247</v>
      </c>
      <c r="H820" s="8">
        <v>21</v>
      </c>
      <c r="I820" s="13">
        <v>25000</v>
      </c>
      <c r="J820" s="7">
        <v>45927</v>
      </c>
      <c r="K820" s="13">
        <v>20491.8</v>
      </c>
      <c r="L820" s="7">
        <v>45903</v>
      </c>
      <c r="M820" s="8">
        <v>-24</v>
      </c>
      <c r="N820" s="8">
        <f t="shared" si="48"/>
        <v>6</v>
      </c>
      <c r="O820" s="15">
        <f t="shared" si="49"/>
        <v>-491803.19999999995</v>
      </c>
      <c r="P820" s="15">
        <f t="shared" si="50"/>
        <v>122950.79999999999</v>
      </c>
      <c r="Q820" s="8">
        <f t="shared" si="51"/>
        <v>30</v>
      </c>
    </row>
    <row r="821" spans="1:17" x14ac:dyDescent="0.25">
      <c r="A821" s="5" t="s">
        <v>12</v>
      </c>
      <c r="B821" s="5" t="s">
        <v>761</v>
      </c>
      <c r="C821" s="5" t="s">
        <v>14</v>
      </c>
      <c r="D821" s="6">
        <v>1334410493</v>
      </c>
      <c r="E821" s="7">
        <v>45908</v>
      </c>
      <c r="F821" s="7">
        <v>45908</v>
      </c>
      <c r="G821" s="5">
        <v>15490839971</v>
      </c>
      <c r="H821" s="8">
        <v>33</v>
      </c>
      <c r="I821" s="13">
        <v>48800</v>
      </c>
      <c r="J821" s="7">
        <v>45938</v>
      </c>
      <c r="K821" s="13">
        <v>40000</v>
      </c>
      <c r="L821" s="7">
        <v>45911</v>
      </c>
      <c r="M821" s="8">
        <v>-27</v>
      </c>
      <c r="N821" s="8">
        <f t="shared" si="48"/>
        <v>3</v>
      </c>
      <c r="O821" s="15">
        <f t="shared" si="49"/>
        <v>-1080000</v>
      </c>
      <c r="P821" s="15">
        <f t="shared" si="50"/>
        <v>120000</v>
      </c>
      <c r="Q821" s="8">
        <f t="shared" si="51"/>
        <v>30</v>
      </c>
    </row>
    <row r="822" spans="1:17" x14ac:dyDescent="0.25">
      <c r="A822" s="5" t="s">
        <v>12</v>
      </c>
      <c r="B822" s="5" t="s">
        <v>761</v>
      </c>
      <c r="C822" s="5" t="s">
        <v>774</v>
      </c>
      <c r="D822" s="6">
        <v>2046440513</v>
      </c>
      <c r="E822" s="7">
        <v>45908</v>
      </c>
      <c r="F822" s="7">
        <v>45908</v>
      </c>
      <c r="G822" s="5">
        <v>15494790350</v>
      </c>
      <c r="H822" s="8" t="s">
        <v>801</v>
      </c>
      <c r="I822" s="13">
        <v>13666.4</v>
      </c>
      <c r="J822" s="7">
        <v>45938</v>
      </c>
      <c r="K822" s="13">
        <v>12424</v>
      </c>
      <c r="L822" s="7">
        <v>45912</v>
      </c>
      <c r="M822" s="8">
        <v>-26</v>
      </c>
      <c r="N822" s="8">
        <f t="shared" si="48"/>
        <v>4</v>
      </c>
      <c r="O822" s="15">
        <f t="shared" si="49"/>
        <v>-323024</v>
      </c>
      <c r="P822" s="15">
        <f t="shared" si="50"/>
        <v>49696</v>
      </c>
      <c r="Q822" s="8">
        <f t="shared" si="51"/>
        <v>30</v>
      </c>
    </row>
    <row r="823" spans="1:17" x14ac:dyDescent="0.25">
      <c r="A823" s="5" t="s">
        <v>12</v>
      </c>
      <c r="B823" s="5" t="s">
        <v>761</v>
      </c>
      <c r="C823" s="5" t="s">
        <v>774</v>
      </c>
      <c r="D823" s="6">
        <v>2046440513</v>
      </c>
      <c r="E823" s="7">
        <v>45911</v>
      </c>
      <c r="F823" s="7">
        <v>45911</v>
      </c>
      <c r="G823" s="5">
        <v>15521984801</v>
      </c>
      <c r="H823" s="8" t="s">
        <v>802</v>
      </c>
      <c r="I823" s="13">
        <v>13666.4</v>
      </c>
      <c r="J823" s="7">
        <v>45941</v>
      </c>
      <c r="K823" s="13">
        <v>12424</v>
      </c>
      <c r="L823" s="7">
        <v>45912</v>
      </c>
      <c r="M823" s="8">
        <v>-29</v>
      </c>
      <c r="N823" s="8">
        <f t="shared" si="48"/>
        <v>1</v>
      </c>
      <c r="O823" s="15">
        <f t="shared" si="49"/>
        <v>-360296</v>
      </c>
      <c r="P823" s="15">
        <f t="shared" si="50"/>
        <v>12424</v>
      </c>
      <c r="Q823" s="8">
        <f t="shared" si="51"/>
        <v>30</v>
      </c>
    </row>
    <row r="824" spans="1:17" x14ac:dyDescent="0.25">
      <c r="A824" s="5" t="s">
        <v>12</v>
      </c>
      <c r="B824" s="5" t="s">
        <v>761</v>
      </c>
      <c r="C824" s="5" t="s">
        <v>14</v>
      </c>
      <c r="D824" s="6">
        <v>1334410493</v>
      </c>
      <c r="E824" s="7">
        <v>45916</v>
      </c>
      <c r="F824" s="7">
        <v>45916</v>
      </c>
      <c r="G824" s="5">
        <v>15557843242</v>
      </c>
      <c r="H824" s="8">
        <v>34</v>
      </c>
      <c r="I824" s="13">
        <v>8671.2199999999993</v>
      </c>
      <c r="J824" s="7">
        <v>45946</v>
      </c>
      <c r="K824" s="13">
        <v>7107.56</v>
      </c>
      <c r="L824" s="7">
        <v>45919</v>
      </c>
      <c r="M824" s="8">
        <v>-27</v>
      </c>
      <c r="N824" s="8">
        <f t="shared" si="48"/>
        <v>3</v>
      </c>
      <c r="O824" s="15">
        <f t="shared" si="49"/>
        <v>-191904.12000000002</v>
      </c>
      <c r="P824" s="15">
        <f t="shared" si="50"/>
        <v>21322.68</v>
      </c>
      <c r="Q824" s="8">
        <f t="shared" si="51"/>
        <v>30</v>
      </c>
    </row>
    <row r="825" spans="1:17" x14ac:dyDescent="0.25">
      <c r="A825" s="5" t="s">
        <v>12</v>
      </c>
      <c r="B825" s="5" t="s">
        <v>761</v>
      </c>
      <c r="C825" s="5" t="s">
        <v>14</v>
      </c>
      <c r="D825" s="6">
        <v>1334410493</v>
      </c>
      <c r="E825" s="7">
        <v>45923</v>
      </c>
      <c r="F825" s="7">
        <v>45923</v>
      </c>
      <c r="G825" s="5">
        <v>15600339671</v>
      </c>
      <c r="H825" s="8">
        <v>35</v>
      </c>
      <c r="I825" s="13">
        <v>35951.879999999997</v>
      </c>
      <c r="J825" s="7">
        <v>45953</v>
      </c>
      <c r="K825" s="13">
        <v>29468.75</v>
      </c>
      <c r="L825" s="7">
        <v>45931</v>
      </c>
      <c r="M825" s="8">
        <v>-22</v>
      </c>
      <c r="N825" s="8">
        <f t="shared" si="48"/>
        <v>8</v>
      </c>
      <c r="O825" s="15">
        <f t="shared" si="49"/>
        <v>-648312.5</v>
      </c>
      <c r="P825" s="15">
        <f t="shared" si="50"/>
        <v>235750</v>
      </c>
      <c r="Q825" s="8">
        <f t="shared" si="51"/>
        <v>30</v>
      </c>
    </row>
    <row r="826" spans="1:17" x14ac:dyDescent="0.25">
      <c r="A826" s="5" t="s">
        <v>12</v>
      </c>
      <c r="B826" s="5" t="s">
        <v>761</v>
      </c>
      <c r="C826" s="5" t="s">
        <v>803</v>
      </c>
      <c r="D826" s="6">
        <v>5516510483</v>
      </c>
      <c r="E826" s="7">
        <v>45933</v>
      </c>
      <c r="F826" s="7">
        <v>45933</v>
      </c>
      <c r="G826" s="5">
        <v>15670647894</v>
      </c>
      <c r="H826" s="8" t="s">
        <v>804</v>
      </c>
      <c r="I826" s="13">
        <v>7000.01</v>
      </c>
      <c r="J826" s="7">
        <v>45963</v>
      </c>
      <c r="K826" s="13">
        <v>5737.71</v>
      </c>
      <c r="L826" s="7">
        <v>45943</v>
      </c>
      <c r="M826" s="8">
        <v>-20</v>
      </c>
      <c r="N826" s="8">
        <f t="shared" si="48"/>
        <v>10</v>
      </c>
      <c r="O826" s="15">
        <f t="shared" si="49"/>
        <v>-114754.2</v>
      </c>
      <c r="P826" s="15">
        <f t="shared" si="50"/>
        <v>57377.1</v>
      </c>
      <c r="Q826" s="8">
        <f t="shared" si="51"/>
        <v>30</v>
      </c>
    </row>
    <row r="827" spans="1:17" x14ac:dyDescent="0.25">
      <c r="A827" s="5" t="s">
        <v>12</v>
      </c>
      <c r="B827" s="5" t="s">
        <v>761</v>
      </c>
      <c r="C827" s="5" t="s">
        <v>651</v>
      </c>
      <c r="D827" s="6">
        <v>3948150929</v>
      </c>
      <c r="E827" s="7">
        <v>45932</v>
      </c>
      <c r="F827" s="7">
        <v>45932</v>
      </c>
      <c r="G827" s="5">
        <v>15672451102</v>
      </c>
      <c r="H827" s="8" t="s">
        <v>214</v>
      </c>
      <c r="I827" s="13">
        <v>7523.34</v>
      </c>
      <c r="J827" s="7">
        <v>45962</v>
      </c>
      <c r="K827" s="13">
        <v>6166.67</v>
      </c>
      <c r="L827" s="7">
        <v>45939</v>
      </c>
      <c r="M827" s="8">
        <v>-23</v>
      </c>
      <c r="N827" s="8">
        <f t="shared" si="48"/>
        <v>7</v>
      </c>
      <c r="O827" s="15">
        <f t="shared" si="49"/>
        <v>-141833.41</v>
      </c>
      <c r="P827" s="15">
        <f t="shared" si="50"/>
        <v>43166.69</v>
      </c>
      <c r="Q827" s="8">
        <f t="shared" si="51"/>
        <v>30</v>
      </c>
    </row>
    <row r="828" spans="1:17" x14ac:dyDescent="0.25">
      <c r="A828" s="5" t="s">
        <v>12</v>
      </c>
      <c r="B828" s="5" t="s">
        <v>761</v>
      </c>
      <c r="C828" s="5" t="s">
        <v>805</v>
      </c>
      <c r="D828" s="6">
        <v>1588840494</v>
      </c>
      <c r="E828" s="7">
        <v>45935</v>
      </c>
      <c r="F828" s="7">
        <v>45935</v>
      </c>
      <c r="G828" s="5">
        <v>15691955933</v>
      </c>
      <c r="H828" s="8" t="s">
        <v>173</v>
      </c>
      <c r="I828" s="13">
        <v>21000.01</v>
      </c>
      <c r="J828" s="7">
        <v>45965</v>
      </c>
      <c r="K828" s="13">
        <v>17213.12</v>
      </c>
      <c r="L828" s="7">
        <v>45939</v>
      </c>
      <c r="M828" s="8">
        <v>-26</v>
      </c>
      <c r="N828" s="8">
        <f t="shared" si="48"/>
        <v>4</v>
      </c>
      <c r="O828" s="15">
        <f t="shared" si="49"/>
        <v>-447541.12</v>
      </c>
      <c r="P828" s="15">
        <f t="shared" si="50"/>
        <v>68852.479999999996</v>
      </c>
      <c r="Q828" s="8">
        <f t="shared" si="51"/>
        <v>30</v>
      </c>
    </row>
    <row r="829" spans="1:17" x14ac:dyDescent="0.25">
      <c r="A829" s="5" t="s">
        <v>12</v>
      </c>
      <c r="B829" s="5" t="s">
        <v>761</v>
      </c>
      <c r="C829" s="5" t="s">
        <v>805</v>
      </c>
      <c r="D829" s="6">
        <v>1588840494</v>
      </c>
      <c r="E829" s="7">
        <v>45935</v>
      </c>
      <c r="F829" s="7">
        <v>45935</v>
      </c>
      <c r="G829" s="5">
        <v>15691956829</v>
      </c>
      <c r="H829" s="8" t="s">
        <v>174</v>
      </c>
      <c r="I829" s="13">
        <v>15250</v>
      </c>
      <c r="J829" s="7">
        <v>45965</v>
      </c>
      <c r="K829" s="13">
        <v>12500</v>
      </c>
      <c r="L829" s="7">
        <v>45939</v>
      </c>
      <c r="M829" s="8">
        <v>-26</v>
      </c>
      <c r="N829" s="8">
        <f t="shared" si="48"/>
        <v>4</v>
      </c>
      <c r="O829" s="15">
        <f t="shared" si="49"/>
        <v>-325000</v>
      </c>
      <c r="P829" s="15">
        <f t="shared" si="50"/>
        <v>50000</v>
      </c>
      <c r="Q829" s="8">
        <f t="shared" si="51"/>
        <v>30</v>
      </c>
    </row>
    <row r="830" spans="1:17" x14ac:dyDescent="0.25">
      <c r="A830" s="5" t="s">
        <v>12</v>
      </c>
      <c r="B830" s="5" t="s">
        <v>761</v>
      </c>
      <c r="C830" s="5" t="s">
        <v>806</v>
      </c>
      <c r="D830" s="6">
        <v>937910503</v>
      </c>
      <c r="E830" s="7">
        <v>45940</v>
      </c>
      <c r="F830" s="7">
        <v>45940</v>
      </c>
      <c r="G830" s="5">
        <v>15724833039</v>
      </c>
      <c r="H830" s="8">
        <v>34</v>
      </c>
      <c r="I830" s="13">
        <v>9760</v>
      </c>
      <c r="J830" s="7">
        <v>45970</v>
      </c>
      <c r="K830" s="13">
        <v>8000</v>
      </c>
      <c r="L830" s="7">
        <v>45958</v>
      </c>
      <c r="M830" s="8">
        <v>-19</v>
      </c>
      <c r="N830" s="8">
        <f t="shared" si="48"/>
        <v>18</v>
      </c>
      <c r="O830" s="15">
        <f t="shared" si="49"/>
        <v>-152000</v>
      </c>
      <c r="P830" s="15">
        <f t="shared" si="50"/>
        <v>144000</v>
      </c>
      <c r="Q830" s="8">
        <f t="shared" si="51"/>
        <v>30</v>
      </c>
    </row>
    <row r="831" spans="1:17" x14ac:dyDescent="0.25">
      <c r="A831" s="5" t="s">
        <v>12</v>
      </c>
      <c r="B831" s="5" t="s">
        <v>761</v>
      </c>
      <c r="C831" s="5" t="s">
        <v>806</v>
      </c>
      <c r="D831" s="6">
        <v>937910503</v>
      </c>
      <c r="E831" s="7">
        <v>45940</v>
      </c>
      <c r="F831" s="7">
        <v>45940</v>
      </c>
      <c r="G831" s="5">
        <v>15724906687</v>
      </c>
      <c r="H831" s="8">
        <v>35</v>
      </c>
      <c r="I831" s="13">
        <v>9963.34</v>
      </c>
      <c r="J831" s="7">
        <v>45970</v>
      </c>
      <c r="K831" s="13">
        <v>8166.67</v>
      </c>
      <c r="L831" s="7">
        <v>45953</v>
      </c>
      <c r="M831" s="8">
        <v>-24</v>
      </c>
      <c r="N831" s="8">
        <f t="shared" si="48"/>
        <v>13</v>
      </c>
      <c r="O831" s="15">
        <f t="shared" si="49"/>
        <v>-196000.08000000002</v>
      </c>
      <c r="P831" s="15">
        <f t="shared" si="50"/>
        <v>106166.71</v>
      </c>
      <c r="Q831" s="8">
        <f t="shared" si="51"/>
        <v>30</v>
      </c>
    </row>
    <row r="832" spans="1:17" x14ac:dyDescent="0.25">
      <c r="A832" s="5" t="s">
        <v>12</v>
      </c>
      <c r="B832" s="5" t="s">
        <v>761</v>
      </c>
      <c r="C832" s="5" t="s">
        <v>774</v>
      </c>
      <c r="D832" s="6">
        <v>2046440513</v>
      </c>
      <c r="E832" s="7">
        <v>45941</v>
      </c>
      <c r="F832" s="7">
        <v>45941</v>
      </c>
      <c r="G832" s="5">
        <v>15736200850</v>
      </c>
      <c r="H832" s="8" t="s">
        <v>807</v>
      </c>
      <c r="I832" s="13">
        <v>13666.4</v>
      </c>
      <c r="J832" s="7">
        <v>45971</v>
      </c>
      <c r="K832" s="13">
        <v>12424</v>
      </c>
      <c r="L832" s="7">
        <v>45958</v>
      </c>
      <c r="M832" s="8">
        <v>-13</v>
      </c>
      <c r="N832" s="8">
        <f t="shared" si="48"/>
        <v>17</v>
      </c>
      <c r="O832" s="15">
        <f t="shared" si="49"/>
        <v>-161512</v>
      </c>
      <c r="P832" s="15">
        <f t="shared" si="50"/>
        <v>211208</v>
      </c>
      <c r="Q832" s="8">
        <f t="shared" si="51"/>
        <v>30</v>
      </c>
    </row>
    <row r="833" spans="1:17" x14ac:dyDescent="0.25">
      <c r="A833" s="5" t="s">
        <v>12</v>
      </c>
      <c r="B833" s="5" t="s">
        <v>761</v>
      </c>
      <c r="C833" s="5" t="s">
        <v>808</v>
      </c>
      <c r="D833" s="6">
        <v>3692150927</v>
      </c>
      <c r="E833" s="7">
        <v>45943</v>
      </c>
      <c r="F833" s="7">
        <v>45943</v>
      </c>
      <c r="G833" s="5">
        <v>15769461388</v>
      </c>
      <c r="H833" s="8">
        <v>8</v>
      </c>
      <c r="I833" s="13">
        <v>7137</v>
      </c>
      <c r="J833" s="7">
        <v>45973</v>
      </c>
      <c r="K833" s="13">
        <v>5850</v>
      </c>
      <c r="L833" s="7">
        <v>45947</v>
      </c>
      <c r="M833" s="8">
        <v>-26</v>
      </c>
      <c r="N833" s="8">
        <f t="shared" si="48"/>
        <v>4</v>
      </c>
      <c r="O833" s="15">
        <f t="shared" si="49"/>
        <v>-152100</v>
      </c>
      <c r="P833" s="15">
        <f t="shared" si="50"/>
        <v>23400</v>
      </c>
      <c r="Q833" s="8">
        <f t="shared" si="51"/>
        <v>30</v>
      </c>
    </row>
    <row r="834" spans="1:17" x14ac:dyDescent="0.25">
      <c r="A834" s="5" t="s">
        <v>12</v>
      </c>
      <c r="B834" s="5" t="s">
        <v>761</v>
      </c>
      <c r="C834" s="5" t="s">
        <v>777</v>
      </c>
      <c r="D834" s="6">
        <v>7313710480</v>
      </c>
      <c r="E834" s="7">
        <v>45946</v>
      </c>
      <c r="F834" s="7">
        <v>45946</v>
      </c>
      <c r="G834" s="5">
        <v>15790265156</v>
      </c>
      <c r="H834" s="8">
        <v>24</v>
      </c>
      <c r="I834" s="13">
        <v>15000</v>
      </c>
      <c r="J834" s="7">
        <v>45976</v>
      </c>
      <c r="K834" s="13">
        <v>12295.08</v>
      </c>
      <c r="L834" s="7">
        <v>45953</v>
      </c>
      <c r="M834" s="8">
        <v>-23</v>
      </c>
      <c r="N834" s="8">
        <f t="shared" si="48"/>
        <v>7</v>
      </c>
      <c r="O834" s="15">
        <f t="shared" si="49"/>
        <v>-282786.84000000003</v>
      </c>
      <c r="P834" s="15">
        <f t="shared" si="50"/>
        <v>86065.56</v>
      </c>
      <c r="Q834" s="8">
        <f t="shared" si="51"/>
        <v>30</v>
      </c>
    </row>
    <row r="835" spans="1:17" x14ac:dyDescent="0.25">
      <c r="A835" s="5" t="s">
        <v>12</v>
      </c>
      <c r="B835" s="5" t="s">
        <v>761</v>
      </c>
      <c r="C835" s="5" t="s">
        <v>803</v>
      </c>
      <c r="D835" s="6">
        <v>5516510483</v>
      </c>
      <c r="E835" s="7">
        <v>45946</v>
      </c>
      <c r="F835" s="7">
        <v>45946</v>
      </c>
      <c r="G835" s="5">
        <v>15793868040</v>
      </c>
      <c r="H835" s="8" t="s">
        <v>809</v>
      </c>
      <c r="I835" s="13">
        <v>16266.66</v>
      </c>
      <c r="J835" s="7">
        <v>45976</v>
      </c>
      <c r="K835" s="13">
        <v>13333.33</v>
      </c>
      <c r="L835" s="7">
        <v>45953</v>
      </c>
      <c r="M835" s="8">
        <v>-23</v>
      </c>
      <c r="N835" s="8">
        <f t="shared" ref="N835:N898" si="52">L835-F835</f>
        <v>7</v>
      </c>
      <c r="O835" s="15">
        <f t="shared" ref="O835:O898" si="53">M835*K835</f>
        <v>-306666.59000000003</v>
      </c>
      <c r="P835" s="15">
        <f t="shared" ref="P835:P898" si="54">N835*K835</f>
        <v>93333.31</v>
      </c>
      <c r="Q835" s="8">
        <f t="shared" ref="Q835:Q898" si="55">J835-F835</f>
        <v>30</v>
      </c>
    </row>
    <row r="836" spans="1:17" x14ac:dyDescent="0.25">
      <c r="A836" s="5" t="s">
        <v>12</v>
      </c>
      <c r="B836" s="5" t="s">
        <v>761</v>
      </c>
      <c r="C836" s="5" t="s">
        <v>803</v>
      </c>
      <c r="D836" s="6">
        <v>5516510483</v>
      </c>
      <c r="E836" s="7">
        <v>45946</v>
      </c>
      <c r="F836" s="7">
        <v>45946</v>
      </c>
      <c r="G836" s="5">
        <v>15793891708</v>
      </c>
      <c r="H836" s="8" t="s">
        <v>810</v>
      </c>
      <c r="I836" s="13">
        <v>18300</v>
      </c>
      <c r="J836" s="7">
        <v>45976</v>
      </c>
      <c r="K836" s="13">
        <v>15000</v>
      </c>
      <c r="L836" s="7">
        <v>45953</v>
      </c>
      <c r="M836" s="8">
        <v>-23</v>
      </c>
      <c r="N836" s="8">
        <f t="shared" si="52"/>
        <v>7</v>
      </c>
      <c r="O836" s="15">
        <f t="shared" si="53"/>
        <v>-345000</v>
      </c>
      <c r="P836" s="15">
        <f t="shared" si="54"/>
        <v>105000</v>
      </c>
      <c r="Q836" s="8">
        <f t="shared" si="55"/>
        <v>30</v>
      </c>
    </row>
    <row r="837" spans="1:17" x14ac:dyDescent="0.25">
      <c r="A837" s="5" t="s">
        <v>12</v>
      </c>
      <c r="B837" s="5" t="s">
        <v>761</v>
      </c>
      <c r="C837" s="5" t="s">
        <v>811</v>
      </c>
      <c r="D837" s="6">
        <v>3394060044</v>
      </c>
      <c r="E837" s="7">
        <v>45953</v>
      </c>
      <c r="F837" s="7">
        <v>45953</v>
      </c>
      <c r="G837" s="5">
        <v>15833912724</v>
      </c>
      <c r="H837" s="8" t="s">
        <v>595</v>
      </c>
      <c r="I837" s="13">
        <v>8688.84</v>
      </c>
      <c r="J837" s="7">
        <v>45983</v>
      </c>
      <c r="K837" s="13">
        <v>7122</v>
      </c>
      <c r="L837" s="7">
        <v>45958</v>
      </c>
      <c r="M837" s="8">
        <v>-25</v>
      </c>
      <c r="N837" s="8">
        <f t="shared" si="52"/>
        <v>5</v>
      </c>
      <c r="O837" s="15">
        <f t="shared" si="53"/>
        <v>-178050</v>
      </c>
      <c r="P837" s="15">
        <f t="shared" si="54"/>
        <v>35610</v>
      </c>
      <c r="Q837" s="8">
        <f t="shared" si="55"/>
        <v>30</v>
      </c>
    </row>
    <row r="838" spans="1:17" x14ac:dyDescent="0.25">
      <c r="A838" s="5" t="s">
        <v>12</v>
      </c>
      <c r="B838" s="5" t="s">
        <v>761</v>
      </c>
      <c r="C838" s="5" t="s">
        <v>812</v>
      </c>
      <c r="D838" s="6">
        <v>2018110490</v>
      </c>
      <c r="E838" s="7">
        <v>45953</v>
      </c>
      <c r="F838" s="7">
        <v>45953</v>
      </c>
      <c r="G838" s="5">
        <v>15834987493</v>
      </c>
      <c r="H838" s="8" t="s">
        <v>813</v>
      </c>
      <c r="I838" s="13">
        <v>14460</v>
      </c>
      <c r="J838" s="7">
        <v>45983</v>
      </c>
      <c r="K838" s="13">
        <v>11852.46</v>
      </c>
      <c r="L838" s="7">
        <v>45966</v>
      </c>
      <c r="M838" s="8">
        <v>-17</v>
      </c>
      <c r="N838" s="8">
        <f t="shared" si="52"/>
        <v>13</v>
      </c>
      <c r="O838" s="15">
        <f t="shared" si="53"/>
        <v>-201491.81999999998</v>
      </c>
      <c r="P838" s="15">
        <f t="shared" si="54"/>
        <v>154081.97999999998</v>
      </c>
      <c r="Q838" s="8">
        <f t="shared" si="55"/>
        <v>30</v>
      </c>
    </row>
    <row r="839" spans="1:17" x14ac:dyDescent="0.25">
      <c r="A839" s="5" t="s">
        <v>12</v>
      </c>
      <c r="B839" s="5" t="s">
        <v>761</v>
      </c>
      <c r="C839" s="5" t="s">
        <v>812</v>
      </c>
      <c r="D839" s="6">
        <v>2018110490</v>
      </c>
      <c r="E839" s="7">
        <v>45957</v>
      </c>
      <c r="F839" s="7">
        <v>45957</v>
      </c>
      <c r="G839" s="5">
        <v>15851269567</v>
      </c>
      <c r="H839" s="8" t="s">
        <v>814</v>
      </c>
      <c r="I839" s="13">
        <v>6250</v>
      </c>
      <c r="J839" s="7">
        <v>45987</v>
      </c>
      <c r="K839" s="13">
        <v>5122.95</v>
      </c>
      <c r="L839" s="7">
        <v>45964</v>
      </c>
      <c r="M839" s="8">
        <v>-23</v>
      </c>
      <c r="N839" s="8">
        <f t="shared" si="52"/>
        <v>7</v>
      </c>
      <c r="O839" s="15">
        <f t="shared" si="53"/>
        <v>-117827.84999999999</v>
      </c>
      <c r="P839" s="15">
        <f t="shared" si="54"/>
        <v>35860.65</v>
      </c>
      <c r="Q839" s="8">
        <f t="shared" si="55"/>
        <v>30</v>
      </c>
    </row>
    <row r="840" spans="1:17" x14ac:dyDescent="0.25">
      <c r="A840" s="5" t="s">
        <v>12</v>
      </c>
      <c r="B840" s="5" t="s">
        <v>761</v>
      </c>
      <c r="C840" s="5" t="s">
        <v>815</v>
      </c>
      <c r="D840" s="6" t="s">
        <v>816</v>
      </c>
      <c r="E840" s="7">
        <v>45958</v>
      </c>
      <c r="F840" s="7">
        <v>45958</v>
      </c>
      <c r="G840" s="5">
        <v>15861758781</v>
      </c>
      <c r="H840" s="8" t="s">
        <v>311</v>
      </c>
      <c r="I840" s="13">
        <v>765.16</v>
      </c>
      <c r="J840" s="7">
        <v>45988</v>
      </c>
      <c r="K840" s="13">
        <v>765.16</v>
      </c>
      <c r="L840" s="7">
        <v>45978</v>
      </c>
      <c r="M840" s="8">
        <v>-10</v>
      </c>
      <c r="N840" s="8">
        <f t="shared" si="52"/>
        <v>20</v>
      </c>
      <c r="O840" s="15">
        <f t="shared" si="53"/>
        <v>-7651.5999999999995</v>
      </c>
      <c r="P840" s="15">
        <f t="shared" si="54"/>
        <v>15303.199999999999</v>
      </c>
      <c r="Q840" s="8">
        <f t="shared" si="55"/>
        <v>30</v>
      </c>
    </row>
    <row r="841" spans="1:17" x14ac:dyDescent="0.25">
      <c r="A841" s="5" t="s">
        <v>12</v>
      </c>
      <c r="B841" s="5" t="s">
        <v>761</v>
      </c>
      <c r="C841" s="5" t="s">
        <v>815</v>
      </c>
      <c r="D841" s="6" t="s">
        <v>816</v>
      </c>
      <c r="E841" s="7">
        <v>45958</v>
      </c>
      <c r="F841" s="7">
        <v>45958</v>
      </c>
      <c r="G841" s="5">
        <v>15861759322</v>
      </c>
      <c r="H841" s="8" t="s">
        <v>817</v>
      </c>
      <c r="I841" s="13">
        <v>106.46</v>
      </c>
      <c r="J841" s="7">
        <v>45988</v>
      </c>
      <c r="K841" s="13">
        <v>106.46</v>
      </c>
      <c r="L841" s="7">
        <v>45978</v>
      </c>
      <c r="M841" s="8">
        <v>-10</v>
      </c>
      <c r="N841" s="8">
        <f t="shared" si="52"/>
        <v>20</v>
      </c>
      <c r="O841" s="15">
        <f t="shared" si="53"/>
        <v>-1064.5999999999999</v>
      </c>
      <c r="P841" s="15">
        <f t="shared" si="54"/>
        <v>2129.1999999999998</v>
      </c>
      <c r="Q841" s="8">
        <f t="shared" si="55"/>
        <v>30</v>
      </c>
    </row>
    <row r="842" spans="1:17" x14ac:dyDescent="0.25">
      <c r="A842" s="5" t="s">
        <v>12</v>
      </c>
      <c r="B842" s="5" t="s">
        <v>761</v>
      </c>
      <c r="C842" s="5" t="s">
        <v>815</v>
      </c>
      <c r="D842" s="6" t="s">
        <v>816</v>
      </c>
      <c r="E842" s="7">
        <v>45958</v>
      </c>
      <c r="F842" s="7">
        <v>45958</v>
      </c>
      <c r="G842" s="5">
        <v>15861764901</v>
      </c>
      <c r="H842" s="8" t="s">
        <v>60</v>
      </c>
      <c r="I842" s="13">
        <v>106.13</v>
      </c>
      <c r="J842" s="7">
        <v>45988</v>
      </c>
      <c r="K842" s="13">
        <v>106.13</v>
      </c>
      <c r="L842" s="7">
        <v>45972</v>
      </c>
      <c r="M842" s="8">
        <v>-16</v>
      </c>
      <c r="N842" s="8">
        <f t="shared" si="52"/>
        <v>14</v>
      </c>
      <c r="O842" s="15">
        <f t="shared" si="53"/>
        <v>-1698.08</v>
      </c>
      <c r="P842" s="15">
        <f t="shared" si="54"/>
        <v>1485.82</v>
      </c>
      <c r="Q842" s="8">
        <f t="shared" si="55"/>
        <v>30</v>
      </c>
    </row>
    <row r="843" spans="1:17" x14ac:dyDescent="0.25">
      <c r="A843" s="5" t="s">
        <v>12</v>
      </c>
      <c r="B843" s="5" t="s">
        <v>761</v>
      </c>
      <c r="C843" s="5" t="s">
        <v>815</v>
      </c>
      <c r="D843" s="6" t="s">
        <v>816</v>
      </c>
      <c r="E843" s="7">
        <v>45958</v>
      </c>
      <c r="F843" s="7">
        <v>45958</v>
      </c>
      <c r="G843" s="5">
        <v>15861766569</v>
      </c>
      <c r="H843" s="8" t="s">
        <v>670</v>
      </c>
      <c r="I843" s="13">
        <v>105.75</v>
      </c>
      <c r="J843" s="7">
        <v>45988</v>
      </c>
      <c r="K843" s="13">
        <v>105.75</v>
      </c>
      <c r="L843" s="7">
        <v>45978</v>
      </c>
      <c r="M843" s="8">
        <v>-10</v>
      </c>
      <c r="N843" s="8">
        <f t="shared" si="52"/>
        <v>20</v>
      </c>
      <c r="O843" s="15">
        <f t="shared" si="53"/>
        <v>-1057.5</v>
      </c>
      <c r="P843" s="15">
        <f t="shared" si="54"/>
        <v>2115</v>
      </c>
      <c r="Q843" s="8">
        <f t="shared" si="55"/>
        <v>30</v>
      </c>
    </row>
    <row r="844" spans="1:17" x14ac:dyDescent="0.25">
      <c r="A844" s="5" t="s">
        <v>12</v>
      </c>
      <c r="B844" s="5" t="s">
        <v>761</v>
      </c>
      <c r="C844" s="5" t="s">
        <v>815</v>
      </c>
      <c r="D844" s="6" t="s">
        <v>816</v>
      </c>
      <c r="E844" s="7">
        <v>45958</v>
      </c>
      <c r="F844" s="7">
        <v>45958</v>
      </c>
      <c r="G844" s="5">
        <v>15861767813</v>
      </c>
      <c r="H844" s="8" t="s">
        <v>677</v>
      </c>
      <c r="I844" s="13">
        <v>154.01</v>
      </c>
      <c r="J844" s="7">
        <v>45988</v>
      </c>
      <c r="K844" s="13">
        <v>154.01</v>
      </c>
      <c r="L844" s="7">
        <v>45971</v>
      </c>
      <c r="M844" s="8">
        <v>-17</v>
      </c>
      <c r="N844" s="8">
        <f t="shared" si="52"/>
        <v>13</v>
      </c>
      <c r="O844" s="15">
        <f t="shared" si="53"/>
        <v>-2618.17</v>
      </c>
      <c r="P844" s="15">
        <f t="shared" si="54"/>
        <v>2002.1299999999999</v>
      </c>
      <c r="Q844" s="8">
        <f t="shared" si="55"/>
        <v>30</v>
      </c>
    </row>
    <row r="845" spans="1:17" x14ac:dyDescent="0.25">
      <c r="A845" s="5" t="s">
        <v>12</v>
      </c>
      <c r="B845" s="5" t="s">
        <v>761</v>
      </c>
      <c r="C845" s="5" t="s">
        <v>815</v>
      </c>
      <c r="D845" s="6" t="s">
        <v>816</v>
      </c>
      <c r="E845" s="7">
        <v>45958</v>
      </c>
      <c r="F845" s="7">
        <v>45958</v>
      </c>
      <c r="G845" s="5">
        <v>15861777557</v>
      </c>
      <c r="H845" s="8" t="s">
        <v>334</v>
      </c>
      <c r="I845" s="13">
        <v>927.1</v>
      </c>
      <c r="J845" s="7">
        <v>45988</v>
      </c>
      <c r="K845" s="13">
        <v>927.1</v>
      </c>
      <c r="L845" s="7">
        <v>45972</v>
      </c>
      <c r="M845" s="8">
        <v>-16</v>
      </c>
      <c r="N845" s="8">
        <f t="shared" si="52"/>
        <v>14</v>
      </c>
      <c r="O845" s="15">
        <f t="shared" si="53"/>
        <v>-14833.6</v>
      </c>
      <c r="P845" s="15">
        <f t="shared" si="54"/>
        <v>12979.4</v>
      </c>
      <c r="Q845" s="8">
        <f t="shared" si="55"/>
        <v>30</v>
      </c>
    </row>
    <row r="846" spans="1:17" x14ac:dyDescent="0.25">
      <c r="A846" s="5" t="s">
        <v>12</v>
      </c>
      <c r="B846" s="5" t="s">
        <v>761</v>
      </c>
      <c r="C846" s="5" t="s">
        <v>806</v>
      </c>
      <c r="D846" s="6">
        <v>937910503</v>
      </c>
      <c r="E846" s="7">
        <v>45972</v>
      </c>
      <c r="F846" s="7">
        <v>45972</v>
      </c>
      <c r="G846" s="5">
        <v>15972265540</v>
      </c>
      <c r="H846" s="8">
        <v>42</v>
      </c>
      <c r="I846" s="13">
        <v>29546</v>
      </c>
      <c r="J846" s="7">
        <v>46002</v>
      </c>
      <c r="K846" s="13">
        <v>24218.03</v>
      </c>
      <c r="L846" s="7">
        <v>45980</v>
      </c>
      <c r="M846" s="8">
        <v>-22</v>
      </c>
      <c r="N846" s="8">
        <f t="shared" si="52"/>
        <v>8</v>
      </c>
      <c r="O846" s="15">
        <f t="shared" si="53"/>
        <v>-532796.65999999992</v>
      </c>
      <c r="P846" s="15">
        <f t="shared" si="54"/>
        <v>193744.24</v>
      </c>
      <c r="Q846" s="8">
        <f t="shared" si="55"/>
        <v>30</v>
      </c>
    </row>
    <row r="847" spans="1:17" x14ac:dyDescent="0.25">
      <c r="A847" s="5" t="s">
        <v>12</v>
      </c>
      <c r="B847" s="5" t="s">
        <v>761</v>
      </c>
      <c r="C847" s="5" t="s">
        <v>774</v>
      </c>
      <c r="D847" s="6">
        <v>2046440513</v>
      </c>
      <c r="E847" s="7">
        <v>45973</v>
      </c>
      <c r="F847" s="7">
        <v>45973</v>
      </c>
      <c r="G847" s="5">
        <v>15981228653</v>
      </c>
      <c r="H847" s="8" t="s">
        <v>818</v>
      </c>
      <c r="I847" s="13">
        <v>15180</v>
      </c>
      <c r="J847" s="7">
        <v>46003</v>
      </c>
      <c r="K847" s="13">
        <v>13800</v>
      </c>
      <c r="L847" s="7">
        <v>45980</v>
      </c>
      <c r="M847" s="8">
        <v>-23</v>
      </c>
      <c r="N847" s="8">
        <f t="shared" si="52"/>
        <v>7</v>
      </c>
      <c r="O847" s="15">
        <f t="shared" si="53"/>
        <v>-317400</v>
      </c>
      <c r="P847" s="15">
        <f t="shared" si="54"/>
        <v>96600</v>
      </c>
      <c r="Q847" s="8">
        <f t="shared" si="55"/>
        <v>30</v>
      </c>
    </row>
    <row r="848" spans="1:17" x14ac:dyDescent="0.25">
      <c r="A848" s="5" t="s">
        <v>12</v>
      </c>
      <c r="B848" s="5" t="s">
        <v>761</v>
      </c>
      <c r="C848" s="5" t="s">
        <v>14</v>
      </c>
      <c r="D848" s="6">
        <v>1334410493</v>
      </c>
      <c r="E848" s="7">
        <v>45975</v>
      </c>
      <c r="F848" s="7">
        <v>45975</v>
      </c>
      <c r="G848" s="5">
        <v>15999800200</v>
      </c>
      <c r="H848" s="8">
        <v>40</v>
      </c>
      <c r="I848" s="13">
        <v>12487.37</v>
      </c>
      <c r="J848" s="7">
        <v>46005</v>
      </c>
      <c r="K848" s="13">
        <v>10235.549999999999</v>
      </c>
      <c r="L848" s="7">
        <v>46002</v>
      </c>
      <c r="M848" s="8">
        <v>-3</v>
      </c>
      <c r="N848" s="8">
        <f t="shared" si="52"/>
        <v>27</v>
      </c>
      <c r="O848" s="15">
        <f t="shared" si="53"/>
        <v>-30706.649999999998</v>
      </c>
      <c r="P848" s="15">
        <f t="shared" si="54"/>
        <v>276359.84999999998</v>
      </c>
      <c r="Q848" s="8">
        <f t="shared" si="55"/>
        <v>30</v>
      </c>
    </row>
    <row r="849" spans="1:17" x14ac:dyDescent="0.25">
      <c r="A849" s="5" t="s">
        <v>12</v>
      </c>
      <c r="B849" s="5" t="s">
        <v>761</v>
      </c>
      <c r="C849" s="5" t="s">
        <v>14</v>
      </c>
      <c r="D849" s="6">
        <v>1334410493</v>
      </c>
      <c r="E849" s="7">
        <v>45975</v>
      </c>
      <c r="F849" s="7">
        <v>45975</v>
      </c>
      <c r="G849" s="5">
        <v>15999988761</v>
      </c>
      <c r="H849" s="8">
        <v>41</v>
      </c>
      <c r="I849" s="13">
        <v>16974.490000000002</v>
      </c>
      <c r="J849" s="7">
        <v>46005</v>
      </c>
      <c r="K849" s="13">
        <v>13913.52</v>
      </c>
      <c r="L849" s="7">
        <v>45996</v>
      </c>
      <c r="M849" s="8">
        <v>-9</v>
      </c>
      <c r="N849" s="8">
        <f t="shared" si="52"/>
        <v>21</v>
      </c>
      <c r="O849" s="15">
        <f t="shared" si="53"/>
        <v>-125221.68000000001</v>
      </c>
      <c r="P849" s="15">
        <f t="shared" si="54"/>
        <v>292183.92</v>
      </c>
      <c r="Q849" s="8">
        <f t="shared" si="55"/>
        <v>30</v>
      </c>
    </row>
    <row r="850" spans="1:17" x14ac:dyDescent="0.25">
      <c r="A850" s="5" t="s">
        <v>12</v>
      </c>
      <c r="B850" s="5" t="s">
        <v>761</v>
      </c>
      <c r="C850" s="5" t="s">
        <v>766</v>
      </c>
      <c r="D850" s="6" t="s">
        <v>767</v>
      </c>
      <c r="E850" s="7">
        <v>45979</v>
      </c>
      <c r="F850" s="7">
        <v>45979</v>
      </c>
      <c r="G850" s="5">
        <v>16033229590</v>
      </c>
      <c r="H850" s="8" t="s">
        <v>819</v>
      </c>
      <c r="I850" s="13">
        <v>662.17</v>
      </c>
      <c r="J850" s="7">
        <v>46009</v>
      </c>
      <c r="K850" s="13">
        <v>662.17</v>
      </c>
      <c r="L850" s="7">
        <v>46006</v>
      </c>
      <c r="M850" s="8">
        <v>-3</v>
      </c>
      <c r="N850" s="8">
        <f t="shared" si="52"/>
        <v>27</v>
      </c>
      <c r="O850" s="15">
        <f t="shared" si="53"/>
        <v>-1986.5099999999998</v>
      </c>
      <c r="P850" s="15">
        <f t="shared" si="54"/>
        <v>17878.59</v>
      </c>
      <c r="Q850" s="8">
        <f t="shared" si="55"/>
        <v>30</v>
      </c>
    </row>
    <row r="851" spans="1:17" x14ac:dyDescent="0.25">
      <c r="A851" s="5" t="s">
        <v>12</v>
      </c>
      <c r="B851" s="5" t="s">
        <v>761</v>
      </c>
      <c r="C851" s="5" t="s">
        <v>766</v>
      </c>
      <c r="D851" s="6" t="s">
        <v>767</v>
      </c>
      <c r="E851" s="7">
        <v>45979</v>
      </c>
      <c r="F851" s="7">
        <v>45979</v>
      </c>
      <c r="G851" s="5">
        <v>16033238220</v>
      </c>
      <c r="H851" s="8" t="s">
        <v>820</v>
      </c>
      <c r="I851" s="13">
        <v>1186.97</v>
      </c>
      <c r="J851" s="7">
        <v>46009</v>
      </c>
      <c r="K851" s="13">
        <v>1186.97</v>
      </c>
      <c r="L851" s="7">
        <v>45996</v>
      </c>
      <c r="M851" s="8">
        <v>-13</v>
      </c>
      <c r="N851" s="8">
        <f t="shared" si="52"/>
        <v>17</v>
      </c>
      <c r="O851" s="15">
        <f t="shared" si="53"/>
        <v>-15430.61</v>
      </c>
      <c r="P851" s="15">
        <f t="shared" si="54"/>
        <v>20178.490000000002</v>
      </c>
      <c r="Q851" s="8">
        <f t="shared" si="55"/>
        <v>30</v>
      </c>
    </row>
    <row r="852" spans="1:17" x14ac:dyDescent="0.25">
      <c r="A852" s="5" t="s">
        <v>12</v>
      </c>
      <c r="B852" s="5" t="s">
        <v>761</v>
      </c>
      <c r="C852" s="5" t="s">
        <v>774</v>
      </c>
      <c r="D852" s="6">
        <v>2046440513</v>
      </c>
      <c r="E852" s="7">
        <v>45980</v>
      </c>
      <c r="F852" s="7">
        <v>45980</v>
      </c>
      <c r="G852" s="5">
        <v>16035569458</v>
      </c>
      <c r="H852" s="8" t="s">
        <v>821</v>
      </c>
      <c r="I852" s="13">
        <v>13666.4</v>
      </c>
      <c r="J852" s="7">
        <v>46010</v>
      </c>
      <c r="K852" s="13">
        <v>12424</v>
      </c>
      <c r="L852" s="7">
        <v>46002</v>
      </c>
      <c r="M852" s="8">
        <v>-8</v>
      </c>
      <c r="N852" s="8">
        <f t="shared" si="52"/>
        <v>22</v>
      </c>
      <c r="O852" s="15">
        <f t="shared" si="53"/>
        <v>-99392</v>
      </c>
      <c r="P852" s="15">
        <f t="shared" si="54"/>
        <v>273328</v>
      </c>
      <c r="Q852" s="8">
        <f t="shared" si="55"/>
        <v>30</v>
      </c>
    </row>
    <row r="853" spans="1:17" x14ac:dyDescent="0.25">
      <c r="A853" s="5" t="s">
        <v>12</v>
      </c>
      <c r="B853" s="5" t="s">
        <v>761</v>
      </c>
      <c r="C853" s="5" t="s">
        <v>14</v>
      </c>
      <c r="D853" s="6">
        <v>1334410493</v>
      </c>
      <c r="E853" s="7">
        <v>45987</v>
      </c>
      <c r="F853" s="7">
        <v>45987</v>
      </c>
      <c r="G853" s="5">
        <v>16080489987</v>
      </c>
      <c r="H853" s="8">
        <v>43</v>
      </c>
      <c r="I853" s="13">
        <v>2531.8200000000002</v>
      </c>
      <c r="J853" s="7">
        <v>46017</v>
      </c>
      <c r="K853" s="13">
        <v>2075.2600000000002</v>
      </c>
      <c r="L853" s="7">
        <v>45996</v>
      </c>
      <c r="M853" s="8">
        <v>-21</v>
      </c>
      <c r="N853" s="8">
        <f t="shared" si="52"/>
        <v>9</v>
      </c>
      <c r="O853" s="15">
        <f t="shared" si="53"/>
        <v>-43580.460000000006</v>
      </c>
      <c r="P853" s="15">
        <f t="shared" si="54"/>
        <v>18677.340000000004</v>
      </c>
      <c r="Q853" s="8">
        <f t="shared" si="55"/>
        <v>30</v>
      </c>
    </row>
    <row r="854" spans="1:17" x14ac:dyDescent="0.25">
      <c r="A854" s="5" t="s">
        <v>12</v>
      </c>
      <c r="B854" s="5" t="s">
        <v>761</v>
      </c>
      <c r="C854" s="5" t="s">
        <v>14</v>
      </c>
      <c r="D854" s="6">
        <v>1334410493</v>
      </c>
      <c r="E854" s="7">
        <v>45988</v>
      </c>
      <c r="F854" s="7">
        <v>45988</v>
      </c>
      <c r="G854" s="5">
        <v>16088613973</v>
      </c>
      <c r="H854" s="8">
        <v>44</v>
      </c>
      <c r="I854" s="13">
        <v>48800</v>
      </c>
      <c r="J854" s="7">
        <v>46018</v>
      </c>
      <c r="K854" s="13">
        <v>40000</v>
      </c>
      <c r="L854" s="7">
        <v>45996</v>
      </c>
      <c r="M854" s="8">
        <v>-22</v>
      </c>
      <c r="N854" s="8">
        <f t="shared" si="52"/>
        <v>8</v>
      </c>
      <c r="O854" s="15">
        <f t="shared" si="53"/>
        <v>-880000</v>
      </c>
      <c r="P854" s="15">
        <f t="shared" si="54"/>
        <v>320000</v>
      </c>
      <c r="Q854" s="8">
        <f t="shared" si="55"/>
        <v>30</v>
      </c>
    </row>
    <row r="855" spans="1:17" x14ac:dyDescent="0.25">
      <c r="A855" s="5" t="s">
        <v>12</v>
      </c>
      <c r="B855" s="5" t="s">
        <v>761</v>
      </c>
      <c r="C855" s="5" t="s">
        <v>14</v>
      </c>
      <c r="D855" s="6">
        <v>1334410493</v>
      </c>
      <c r="E855" s="7">
        <v>45994</v>
      </c>
      <c r="F855" s="7">
        <v>45994</v>
      </c>
      <c r="G855" s="5">
        <v>16143693137</v>
      </c>
      <c r="H855" s="8">
        <v>45</v>
      </c>
      <c r="I855" s="13">
        <v>22728.17</v>
      </c>
      <c r="J855" s="7">
        <v>46024</v>
      </c>
      <c r="K855" s="13">
        <v>18629.650000000001</v>
      </c>
      <c r="L855" s="7">
        <v>46006</v>
      </c>
      <c r="M855" s="8">
        <v>-18</v>
      </c>
      <c r="N855" s="8">
        <f t="shared" si="52"/>
        <v>12</v>
      </c>
      <c r="O855" s="15">
        <f t="shared" si="53"/>
        <v>-335333.7</v>
      </c>
      <c r="P855" s="15">
        <f t="shared" si="54"/>
        <v>223555.80000000002</v>
      </c>
      <c r="Q855" s="8">
        <f t="shared" si="55"/>
        <v>30</v>
      </c>
    </row>
    <row r="856" spans="1:17" x14ac:dyDescent="0.25">
      <c r="A856" s="5" t="s">
        <v>12</v>
      </c>
      <c r="B856" s="5" t="s">
        <v>761</v>
      </c>
      <c r="C856" s="5" t="s">
        <v>774</v>
      </c>
      <c r="D856" s="6">
        <v>2046440513</v>
      </c>
      <c r="E856" s="7">
        <v>46000</v>
      </c>
      <c r="F856" s="7">
        <v>46000</v>
      </c>
      <c r="G856" s="5">
        <v>16187659626</v>
      </c>
      <c r="H856" s="8" t="s">
        <v>822</v>
      </c>
      <c r="I856" s="13">
        <v>13666.4</v>
      </c>
      <c r="J856" s="7">
        <v>46030</v>
      </c>
      <c r="K856" s="13">
        <v>12424</v>
      </c>
      <c r="L856" s="7">
        <v>46006</v>
      </c>
      <c r="M856" s="8">
        <v>-24</v>
      </c>
      <c r="N856" s="8">
        <f t="shared" si="52"/>
        <v>6</v>
      </c>
      <c r="O856" s="15">
        <f t="shared" si="53"/>
        <v>-298176</v>
      </c>
      <c r="P856" s="15">
        <f t="shared" si="54"/>
        <v>74544</v>
      </c>
      <c r="Q856" s="8">
        <f t="shared" si="55"/>
        <v>30</v>
      </c>
    </row>
    <row r="857" spans="1:17" x14ac:dyDescent="0.25">
      <c r="A857" s="5" t="s">
        <v>12</v>
      </c>
      <c r="B857" s="5" t="s">
        <v>761</v>
      </c>
      <c r="C857" s="5" t="s">
        <v>774</v>
      </c>
      <c r="D857" s="6">
        <v>2046440513</v>
      </c>
      <c r="E857" s="7">
        <v>46001</v>
      </c>
      <c r="F857" s="7">
        <v>46001</v>
      </c>
      <c r="G857" s="5">
        <v>16187744575</v>
      </c>
      <c r="H857" s="8" t="s">
        <v>823</v>
      </c>
      <c r="I857" s="13">
        <v>13200</v>
      </c>
      <c r="J857" s="7">
        <v>46031</v>
      </c>
      <c r="K857" s="13">
        <v>12000</v>
      </c>
      <c r="L857" s="7">
        <v>46006</v>
      </c>
      <c r="M857" s="8">
        <v>-25</v>
      </c>
      <c r="N857" s="8">
        <f t="shared" si="52"/>
        <v>5</v>
      </c>
      <c r="O857" s="15">
        <f t="shared" si="53"/>
        <v>-300000</v>
      </c>
      <c r="P857" s="15">
        <f t="shared" si="54"/>
        <v>60000</v>
      </c>
      <c r="Q857" s="8">
        <f t="shared" si="55"/>
        <v>30</v>
      </c>
    </row>
    <row r="858" spans="1:17" x14ac:dyDescent="0.25">
      <c r="A858" s="5" t="s">
        <v>12</v>
      </c>
      <c r="B858" s="5" t="s">
        <v>761</v>
      </c>
      <c r="C858" s="5" t="s">
        <v>774</v>
      </c>
      <c r="D858" s="6">
        <v>2046440513</v>
      </c>
      <c r="E858" s="7">
        <v>46002</v>
      </c>
      <c r="F858" s="7">
        <v>46002</v>
      </c>
      <c r="G858" s="5">
        <v>16206453222</v>
      </c>
      <c r="H858" s="8" t="s">
        <v>824</v>
      </c>
      <c r="I858" s="13">
        <v>68707.55</v>
      </c>
      <c r="J858" s="7">
        <v>46032</v>
      </c>
      <c r="K858" s="13">
        <v>62461.41</v>
      </c>
      <c r="L858" s="7">
        <v>46006</v>
      </c>
      <c r="M858" s="8">
        <v>-26</v>
      </c>
      <c r="N858" s="8">
        <f t="shared" si="52"/>
        <v>4</v>
      </c>
      <c r="O858" s="15">
        <f t="shared" si="53"/>
        <v>-1623996.6600000001</v>
      </c>
      <c r="P858" s="15">
        <f t="shared" si="54"/>
        <v>249845.64</v>
      </c>
      <c r="Q858" s="8">
        <f t="shared" si="55"/>
        <v>30</v>
      </c>
    </row>
    <row r="859" spans="1:17" x14ac:dyDescent="0.25">
      <c r="A859" s="5" t="s">
        <v>12</v>
      </c>
      <c r="B859" s="5" t="s">
        <v>825</v>
      </c>
      <c r="C859" s="5" t="s">
        <v>826</v>
      </c>
      <c r="D859" s="6">
        <v>1177760491</v>
      </c>
      <c r="E859" s="7">
        <v>45370</v>
      </c>
      <c r="F859" s="7">
        <v>45370</v>
      </c>
      <c r="G859" s="5">
        <v>11736526908</v>
      </c>
      <c r="H859" s="8" t="s">
        <v>827</v>
      </c>
      <c r="I859" s="13">
        <v>2019.9</v>
      </c>
      <c r="J859" s="7">
        <v>45400</v>
      </c>
      <c r="K859" s="13">
        <v>1836.27</v>
      </c>
      <c r="L859" s="7">
        <v>45691</v>
      </c>
      <c r="M859" s="8">
        <v>291</v>
      </c>
      <c r="N859" s="8">
        <f t="shared" si="52"/>
        <v>321</v>
      </c>
      <c r="O859" s="15">
        <f t="shared" si="53"/>
        <v>534354.56999999995</v>
      </c>
      <c r="P859" s="15">
        <f t="shared" si="54"/>
        <v>589442.67000000004</v>
      </c>
      <c r="Q859" s="8">
        <f t="shared" si="55"/>
        <v>30</v>
      </c>
    </row>
    <row r="860" spans="1:17" x14ac:dyDescent="0.25">
      <c r="A860" s="5" t="s">
        <v>12</v>
      </c>
      <c r="B860" s="5" t="s">
        <v>825</v>
      </c>
      <c r="C860" s="5" t="s">
        <v>828</v>
      </c>
      <c r="D860" s="6">
        <v>1788080156</v>
      </c>
      <c r="E860" s="7">
        <v>45640</v>
      </c>
      <c r="F860" s="7">
        <v>45640</v>
      </c>
      <c r="G860" s="5">
        <v>13596033183</v>
      </c>
      <c r="H860" s="8">
        <v>1010932309</v>
      </c>
      <c r="I860" s="13">
        <v>209.18</v>
      </c>
      <c r="J860" s="7">
        <v>45670</v>
      </c>
      <c r="K860" s="13">
        <v>171.46</v>
      </c>
      <c r="L860" s="7">
        <v>45671</v>
      </c>
      <c r="M860" s="8">
        <v>1</v>
      </c>
      <c r="N860" s="8">
        <f t="shared" si="52"/>
        <v>31</v>
      </c>
      <c r="O860" s="15">
        <f t="shared" si="53"/>
        <v>171.46</v>
      </c>
      <c r="P860" s="15">
        <f t="shared" si="54"/>
        <v>5315.26</v>
      </c>
      <c r="Q860" s="8">
        <f t="shared" si="55"/>
        <v>30</v>
      </c>
    </row>
    <row r="861" spans="1:17" x14ac:dyDescent="0.25">
      <c r="A861" s="5" t="s">
        <v>12</v>
      </c>
      <c r="B861" s="5" t="s">
        <v>825</v>
      </c>
      <c r="C861" s="5" t="s">
        <v>516</v>
      </c>
      <c r="D861" s="6">
        <v>488410010</v>
      </c>
      <c r="E861" s="7">
        <v>45642</v>
      </c>
      <c r="F861" s="7">
        <v>45642</v>
      </c>
      <c r="G861" s="5">
        <v>13611457344</v>
      </c>
      <c r="H861" s="8">
        <v>4220625800034270</v>
      </c>
      <c r="I861" s="13">
        <v>195.68</v>
      </c>
      <c r="J861" s="7">
        <v>45672</v>
      </c>
      <c r="K861" s="13">
        <v>160.38999999999999</v>
      </c>
      <c r="L861" s="7">
        <v>45680</v>
      </c>
      <c r="M861" s="8">
        <v>8</v>
      </c>
      <c r="N861" s="8">
        <f t="shared" si="52"/>
        <v>38</v>
      </c>
      <c r="O861" s="15">
        <f t="shared" si="53"/>
        <v>1283.1199999999999</v>
      </c>
      <c r="P861" s="15">
        <f t="shared" si="54"/>
        <v>6094.82</v>
      </c>
      <c r="Q861" s="8">
        <f t="shared" si="55"/>
        <v>30</v>
      </c>
    </row>
    <row r="862" spans="1:17" x14ac:dyDescent="0.25">
      <c r="A862" s="5" t="s">
        <v>12</v>
      </c>
      <c r="B862" s="5" t="s">
        <v>825</v>
      </c>
      <c r="C862" s="5" t="s">
        <v>829</v>
      </c>
      <c r="D862" s="6">
        <v>8526440154</v>
      </c>
      <c r="E862" s="7">
        <v>45643</v>
      </c>
      <c r="F862" s="7">
        <v>45643</v>
      </c>
      <c r="G862" s="5">
        <v>13619345314</v>
      </c>
      <c r="H862" s="8">
        <v>5751933418</v>
      </c>
      <c r="I862" s="13">
        <v>67953.149999999994</v>
      </c>
      <c r="J862" s="7">
        <v>45673</v>
      </c>
      <c r="K862" s="13">
        <v>55699.3</v>
      </c>
      <c r="L862" s="7">
        <v>45670</v>
      </c>
      <c r="M862" s="8">
        <v>-3</v>
      </c>
      <c r="N862" s="8">
        <f t="shared" si="52"/>
        <v>27</v>
      </c>
      <c r="O862" s="15">
        <f t="shared" si="53"/>
        <v>-167097.90000000002</v>
      </c>
      <c r="P862" s="15">
        <f t="shared" si="54"/>
        <v>1503881.1</v>
      </c>
      <c r="Q862" s="8">
        <f t="shared" si="55"/>
        <v>30</v>
      </c>
    </row>
    <row r="863" spans="1:17" x14ac:dyDescent="0.25">
      <c r="A863" s="5" t="s">
        <v>12</v>
      </c>
      <c r="B863" s="5" t="s">
        <v>825</v>
      </c>
      <c r="C863" s="5" t="s">
        <v>829</v>
      </c>
      <c r="D863" s="6">
        <v>8526440154</v>
      </c>
      <c r="E863" s="7">
        <v>45643</v>
      </c>
      <c r="F863" s="7">
        <v>45643</v>
      </c>
      <c r="G863" s="5">
        <v>13619345770</v>
      </c>
      <c r="H863" s="8">
        <v>5751933495</v>
      </c>
      <c r="I863" s="13">
        <v>48273.02</v>
      </c>
      <c r="J863" s="7">
        <v>45673</v>
      </c>
      <c r="K863" s="13">
        <v>39568.050000000003</v>
      </c>
      <c r="L863" s="7">
        <v>45670</v>
      </c>
      <c r="M863" s="8">
        <v>-3</v>
      </c>
      <c r="N863" s="8">
        <f t="shared" si="52"/>
        <v>27</v>
      </c>
      <c r="O863" s="15">
        <f t="shared" si="53"/>
        <v>-118704.15000000001</v>
      </c>
      <c r="P863" s="15">
        <f t="shared" si="54"/>
        <v>1068337.3500000001</v>
      </c>
      <c r="Q863" s="8">
        <f t="shared" si="55"/>
        <v>30</v>
      </c>
    </row>
    <row r="864" spans="1:17" x14ac:dyDescent="0.25">
      <c r="A864" s="5" t="s">
        <v>12</v>
      </c>
      <c r="B864" s="5" t="s">
        <v>825</v>
      </c>
      <c r="C864" s="5" t="s">
        <v>829</v>
      </c>
      <c r="D864" s="6">
        <v>8526440154</v>
      </c>
      <c r="E864" s="7">
        <v>45643</v>
      </c>
      <c r="F864" s="7">
        <v>45643</v>
      </c>
      <c r="G864" s="5">
        <v>13619400233</v>
      </c>
      <c r="H864" s="8">
        <v>5751935944</v>
      </c>
      <c r="I864" s="13">
        <v>3542.87</v>
      </c>
      <c r="J864" s="7">
        <v>45673</v>
      </c>
      <c r="K864" s="13">
        <v>2903.99</v>
      </c>
      <c r="L864" s="7">
        <v>45670</v>
      </c>
      <c r="M864" s="8">
        <v>-3</v>
      </c>
      <c r="N864" s="8">
        <f t="shared" si="52"/>
        <v>27</v>
      </c>
      <c r="O864" s="15">
        <f t="shared" si="53"/>
        <v>-8711.9699999999993</v>
      </c>
      <c r="P864" s="15">
        <f t="shared" si="54"/>
        <v>78407.73</v>
      </c>
      <c r="Q864" s="8">
        <f t="shared" si="55"/>
        <v>30</v>
      </c>
    </row>
    <row r="865" spans="1:17" x14ac:dyDescent="0.25">
      <c r="A865" s="5" t="s">
        <v>12</v>
      </c>
      <c r="B865" s="5" t="s">
        <v>825</v>
      </c>
      <c r="C865" s="5" t="s">
        <v>581</v>
      </c>
      <c r="D865" s="6">
        <v>97103880585</v>
      </c>
      <c r="E865" s="7">
        <v>45643</v>
      </c>
      <c r="F865" s="7">
        <v>45643</v>
      </c>
      <c r="G865" s="5">
        <v>13623518746</v>
      </c>
      <c r="H865" s="8">
        <v>1024311941</v>
      </c>
      <c r="I865" s="13">
        <v>70</v>
      </c>
      <c r="J865" s="7">
        <v>45673</v>
      </c>
      <c r="K865" s="13">
        <v>70</v>
      </c>
      <c r="L865" s="7">
        <v>45665</v>
      </c>
      <c r="M865" s="8">
        <v>-8</v>
      </c>
      <c r="N865" s="8">
        <f t="shared" si="52"/>
        <v>22</v>
      </c>
      <c r="O865" s="15">
        <f t="shared" si="53"/>
        <v>-560</v>
      </c>
      <c r="P865" s="15">
        <f t="shared" si="54"/>
        <v>1540</v>
      </c>
      <c r="Q865" s="8">
        <f t="shared" si="55"/>
        <v>30</v>
      </c>
    </row>
    <row r="866" spans="1:17" x14ac:dyDescent="0.25">
      <c r="A866" s="5" t="s">
        <v>12</v>
      </c>
      <c r="B866" s="5" t="s">
        <v>825</v>
      </c>
      <c r="C866" s="5" t="s">
        <v>830</v>
      </c>
      <c r="D866" s="6">
        <v>2616630022</v>
      </c>
      <c r="E866" s="7">
        <v>45643</v>
      </c>
      <c r="F866" s="7">
        <v>45643</v>
      </c>
      <c r="G866" s="5">
        <v>13625925309</v>
      </c>
      <c r="H866" s="8">
        <v>3240011565</v>
      </c>
      <c r="I866" s="13">
        <v>1214.8499999999999</v>
      </c>
      <c r="J866" s="7">
        <v>45673</v>
      </c>
      <c r="K866" s="13">
        <v>996.44</v>
      </c>
      <c r="L866" s="7">
        <v>45670</v>
      </c>
      <c r="M866" s="8">
        <v>-3</v>
      </c>
      <c r="N866" s="8">
        <f t="shared" si="52"/>
        <v>27</v>
      </c>
      <c r="O866" s="15">
        <f t="shared" si="53"/>
        <v>-2989.32</v>
      </c>
      <c r="P866" s="15">
        <f t="shared" si="54"/>
        <v>26903.88</v>
      </c>
      <c r="Q866" s="8">
        <f t="shared" si="55"/>
        <v>30</v>
      </c>
    </row>
    <row r="867" spans="1:17" x14ac:dyDescent="0.25">
      <c r="A867" s="5" t="s">
        <v>12</v>
      </c>
      <c r="B867" s="5" t="s">
        <v>825</v>
      </c>
      <c r="C867" s="5" t="s">
        <v>581</v>
      </c>
      <c r="D867" s="6">
        <v>97103880585</v>
      </c>
      <c r="E867" s="7">
        <v>45644</v>
      </c>
      <c r="F867" s="7">
        <v>45644</v>
      </c>
      <c r="G867" s="5">
        <v>13632504281</v>
      </c>
      <c r="H867" s="8">
        <v>1024315897</v>
      </c>
      <c r="I867" s="13">
        <v>440.47</v>
      </c>
      <c r="J867" s="7">
        <v>45674</v>
      </c>
      <c r="K867" s="13">
        <v>440.47</v>
      </c>
      <c r="L867" s="7">
        <v>45665</v>
      </c>
      <c r="M867" s="8">
        <v>-9</v>
      </c>
      <c r="N867" s="8">
        <f t="shared" si="52"/>
        <v>21</v>
      </c>
      <c r="O867" s="15">
        <f t="shared" si="53"/>
        <v>-3964.2300000000005</v>
      </c>
      <c r="P867" s="15">
        <f t="shared" si="54"/>
        <v>9249.8700000000008</v>
      </c>
      <c r="Q867" s="8">
        <f t="shared" si="55"/>
        <v>30</v>
      </c>
    </row>
    <row r="868" spans="1:17" x14ac:dyDescent="0.25">
      <c r="A868" s="5" t="s">
        <v>12</v>
      </c>
      <c r="B868" s="5" t="s">
        <v>825</v>
      </c>
      <c r="C868" s="5" t="s">
        <v>829</v>
      </c>
      <c r="D868" s="6">
        <v>8526440154</v>
      </c>
      <c r="E868" s="7">
        <v>45646</v>
      </c>
      <c r="F868" s="7">
        <v>45646</v>
      </c>
      <c r="G868" s="5">
        <v>13651382806</v>
      </c>
      <c r="H868" s="8">
        <v>5751959920</v>
      </c>
      <c r="I868" s="13">
        <v>221.89</v>
      </c>
      <c r="J868" s="7">
        <v>45676</v>
      </c>
      <c r="K868" s="13">
        <v>181.88</v>
      </c>
      <c r="L868" s="7">
        <v>45670</v>
      </c>
      <c r="M868" s="8">
        <v>-6</v>
      </c>
      <c r="N868" s="8">
        <f t="shared" si="52"/>
        <v>24</v>
      </c>
      <c r="O868" s="15">
        <f t="shared" si="53"/>
        <v>-1091.28</v>
      </c>
      <c r="P868" s="15">
        <f t="shared" si="54"/>
        <v>4365.12</v>
      </c>
      <c r="Q868" s="8">
        <f t="shared" si="55"/>
        <v>30</v>
      </c>
    </row>
    <row r="869" spans="1:17" x14ac:dyDescent="0.25">
      <c r="A869" s="5" t="s">
        <v>12</v>
      </c>
      <c r="B869" s="5" t="s">
        <v>825</v>
      </c>
      <c r="C869" s="5" t="s">
        <v>826</v>
      </c>
      <c r="D869" s="6">
        <v>1177760491</v>
      </c>
      <c r="E869" s="7">
        <v>45650</v>
      </c>
      <c r="F869" s="7">
        <v>45650</v>
      </c>
      <c r="G869" s="5">
        <v>13673347450</v>
      </c>
      <c r="H869" s="8" t="s">
        <v>831</v>
      </c>
      <c r="I869" s="13">
        <v>69.16</v>
      </c>
      <c r="J869" s="7">
        <v>45680</v>
      </c>
      <c r="K869" s="13">
        <v>62.87</v>
      </c>
      <c r="L869" s="7">
        <v>45670</v>
      </c>
      <c r="M869" s="8">
        <v>-10</v>
      </c>
      <c r="N869" s="8">
        <f t="shared" si="52"/>
        <v>20</v>
      </c>
      <c r="O869" s="15">
        <f t="shared" si="53"/>
        <v>-628.69999999999993</v>
      </c>
      <c r="P869" s="15">
        <f t="shared" si="54"/>
        <v>1257.3999999999999</v>
      </c>
      <c r="Q869" s="8">
        <f t="shared" si="55"/>
        <v>30</v>
      </c>
    </row>
    <row r="870" spans="1:17" x14ac:dyDescent="0.25">
      <c r="A870" s="5" t="s">
        <v>12</v>
      </c>
      <c r="B870" s="5" t="s">
        <v>825</v>
      </c>
      <c r="C870" s="5" t="s">
        <v>826</v>
      </c>
      <c r="D870" s="6">
        <v>1177760491</v>
      </c>
      <c r="E870" s="7">
        <v>45650</v>
      </c>
      <c r="F870" s="7">
        <v>45650</v>
      </c>
      <c r="G870" s="5">
        <v>13673349219</v>
      </c>
      <c r="H870" s="8" t="s">
        <v>832</v>
      </c>
      <c r="I870" s="13">
        <v>191.43</v>
      </c>
      <c r="J870" s="7">
        <v>45680</v>
      </c>
      <c r="K870" s="13">
        <v>174.03</v>
      </c>
      <c r="L870" s="7">
        <v>45670</v>
      </c>
      <c r="M870" s="8">
        <v>-10</v>
      </c>
      <c r="N870" s="8">
        <f t="shared" si="52"/>
        <v>20</v>
      </c>
      <c r="O870" s="15">
        <f t="shared" si="53"/>
        <v>-1740.3</v>
      </c>
      <c r="P870" s="15">
        <f t="shared" si="54"/>
        <v>3480.6</v>
      </c>
      <c r="Q870" s="8">
        <f t="shared" si="55"/>
        <v>30</v>
      </c>
    </row>
    <row r="871" spans="1:17" x14ac:dyDescent="0.25">
      <c r="A871" s="5" t="s">
        <v>12</v>
      </c>
      <c r="B871" s="5" t="s">
        <v>825</v>
      </c>
      <c r="C871" s="5" t="s">
        <v>826</v>
      </c>
      <c r="D871" s="6">
        <v>1177760491</v>
      </c>
      <c r="E871" s="7">
        <v>45650</v>
      </c>
      <c r="F871" s="7">
        <v>45650</v>
      </c>
      <c r="G871" s="5">
        <v>13673353595</v>
      </c>
      <c r="H871" s="8" t="s">
        <v>833</v>
      </c>
      <c r="I871" s="13">
        <v>486.48</v>
      </c>
      <c r="J871" s="7">
        <v>45680</v>
      </c>
      <c r="K871" s="13">
        <v>442.25</v>
      </c>
      <c r="L871" s="7">
        <v>45670</v>
      </c>
      <c r="M871" s="8">
        <v>-10</v>
      </c>
      <c r="N871" s="8">
        <f t="shared" si="52"/>
        <v>20</v>
      </c>
      <c r="O871" s="15">
        <f t="shared" si="53"/>
        <v>-4422.5</v>
      </c>
      <c r="P871" s="15">
        <f t="shared" si="54"/>
        <v>8845</v>
      </c>
      <c r="Q871" s="8">
        <f t="shared" si="55"/>
        <v>30</v>
      </c>
    </row>
    <row r="872" spans="1:17" x14ac:dyDescent="0.25">
      <c r="A872" s="5" t="s">
        <v>12</v>
      </c>
      <c r="B872" s="5" t="s">
        <v>825</v>
      </c>
      <c r="C872" s="5" t="s">
        <v>826</v>
      </c>
      <c r="D872" s="6">
        <v>1177760491</v>
      </c>
      <c r="E872" s="7">
        <v>45650</v>
      </c>
      <c r="F872" s="7">
        <v>45650</v>
      </c>
      <c r="G872" s="5">
        <v>13673358145</v>
      </c>
      <c r="H872" s="8" t="s">
        <v>834</v>
      </c>
      <c r="I872" s="13">
        <v>194.05</v>
      </c>
      <c r="J872" s="7">
        <v>45680</v>
      </c>
      <c r="K872" s="13">
        <v>176.41</v>
      </c>
      <c r="L872" s="7">
        <v>45670</v>
      </c>
      <c r="M872" s="8">
        <v>-10</v>
      </c>
      <c r="N872" s="8">
        <f t="shared" si="52"/>
        <v>20</v>
      </c>
      <c r="O872" s="15">
        <f t="shared" si="53"/>
        <v>-1764.1</v>
      </c>
      <c r="P872" s="15">
        <f t="shared" si="54"/>
        <v>3528.2</v>
      </c>
      <c r="Q872" s="8">
        <f t="shared" si="55"/>
        <v>30</v>
      </c>
    </row>
    <row r="873" spans="1:17" x14ac:dyDescent="0.25">
      <c r="A873" s="5" t="s">
        <v>12</v>
      </c>
      <c r="B873" s="5" t="s">
        <v>825</v>
      </c>
      <c r="C873" s="5" t="s">
        <v>826</v>
      </c>
      <c r="D873" s="6">
        <v>1177760491</v>
      </c>
      <c r="E873" s="7">
        <v>45650</v>
      </c>
      <c r="F873" s="7">
        <v>45650</v>
      </c>
      <c r="G873" s="5">
        <v>13673362106</v>
      </c>
      <c r="H873" s="8" t="s">
        <v>835</v>
      </c>
      <c r="I873" s="13">
        <v>2333.02</v>
      </c>
      <c r="J873" s="7">
        <v>45680</v>
      </c>
      <c r="K873" s="13">
        <v>2120.9299999999998</v>
      </c>
      <c r="L873" s="7">
        <v>45670</v>
      </c>
      <c r="M873" s="8">
        <v>-10</v>
      </c>
      <c r="N873" s="8">
        <f t="shared" si="52"/>
        <v>20</v>
      </c>
      <c r="O873" s="15">
        <f t="shared" si="53"/>
        <v>-21209.3</v>
      </c>
      <c r="P873" s="15">
        <f t="shared" si="54"/>
        <v>42418.6</v>
      </c>
      <c r="Q873" s="8">
        <f t="shared" si="55"/>
        <v>30</v>
      </c>
    </row>
    <row r="874" spans="1:17" x14ac:dyDescent="0.25">
      <c r="A874" s="5" t="s">
        <v>12</v>
      </c>
      <c r="B874" s="5" t="s">
        <v>825</v>
      </c>
      <c r="C874" s="5" t="s">
        <v>826</v>
      </c>
      <c r="D874" s="6">
        <v>1177760491</v>
      </c>
      <c r="E874" s="7">
        <v>45650</v>
      </c>
      <c r="F874" s="7">
        <v>45650</v>
      </c>
      <c r="G874" s="5">
        <v>13673363984</v>
      </c>
      <c r="H874" s="8" t="s">
        <v>836</v>
      </c>
      <c r="I874" s="13">
        <v>52.84</v>
      </c>
      <c r="J874" s="7">
        <v>45680</v>
      </c>
      <c r="K874" s="13">
        <v>48.04</v>
      </c>
      <c r="L874" s="7">
        <v>45670</v>
      </c>
      <c r="M874" s="8">
        <v>-10</v>
      </c>
      <c r="N874" s="8">
        <f t="shared" si="52"/>
        <v>20</v>
      </c>
      <c r="O874" s="15">
        <f t="shared" si="53"/>
        <v>-480.4</v>
      </c>
      <c r="P874" s="15">
        <f t="shared" si="54"/>
        <v>960.8</v>
      </c>
      <c r="Q874" s="8">
        <f t="shared" si="55"/>
        <v>30</v>
      </c>
    </row>
    <row r="875" spans="1:17" x14ac:dyDescent="0.25">
      <c r="A875" s="5" t="s">
        <v>12</v>
      </c>
      <c r="B875" s="5" t="s">
        <v>825</v>
      </c>
      <c r="C875" s="5" t="s">
        <v>826</v>
      </c>
      <c r="D875" s="6">
        <v>1177760491</v>
      </c>
      <c r="E875" s="7">
        <v>45650</v>
      </c>
      <c r="F875" s="7">
        <v>45650</v>
      </c>
      <c r="G875" s="5">
        <v>13673364140</v>
      </c>
      <c r="H875" s="8" t="s">
        <v>837</v>
      </c>
      <c r="I875" s="13">
        <v>1653.78</v>
      </c>
      <c r="J875" s="7">
        <v>45680</v>
      </c>
      <c r="K875" s="13">
        <v>1503.44</v>
      </c>
      <c r="L875" s="7">
        <v>45670</v>
      </c>
      <c r="M875" s="8">
        <v>-10</v>
      </c>
      <c r="N875" s="8">
        <f t="shared" si="52"/>
        <v>20</v>
      </c>
      <c r="O875" s="15">
        <f t="shared" si="53"/>
        <v>-15034.400000000001</v>
      </c>
      <c r="P875" s="15">
        <f t="shared" si="54"/>
        <v>30068.800000000003</v>
      </c>
      <c r="Q875" s="8">
        <f t="shared" si="55"/>
        <v>30</v>
      </c>
    </row>
    <row r="876" spans="1:17" x14ac:dyDescent="0.25">
      <c r="A876" s="5" t="s">
        <v>12</v>
      </c>
      <c r="B876" s="5" t="s">
        <v>825</v>
      </c>
      <c r="C876" s="5" t="s">
        <v>826</v>
      </c>
      <c r="D876" s="6">
        <v>1177760491</v>
      </c>
      <c r="E876" s="7">
        <v>45650</v>
      </c>
      <c r="F876" s="7">
        <v>45650</v>
      </c>
      <c r="G876" s="5">
        <v>13673365850</v>
      </c>
      <c r="H876" s="8" t="s">
        <v>838</v>
      </c>
      <c r="I876" s="13">
        <v>2463.35</v>
      </c>
      <c r="J876" s="7">
        <v>45680</v>
      </c>
      <c r="K876" s="13">
        <v>2239.41</v>
      </c>
      <c r="L876" s="7">
        <v>45670</v>
      </c>
      <c r="M876" s="8">
        <v>-10</v>
      </c>
      <c r="N876" s="8">
        <f t="shared" si="52"/>
        <v>20</v>
      </c>
      <c r="O876" s="15">
        <f t="shared" si="53"/>
        <v>-22394.1</v>
      </c>
      <c r="P876" s="15">
        <f t="shared" si="54"/>
        <v>44788.2</v>
      </c>
      <c r="Q876" s="8">
        <f t="shared" si="55"/>
        <v>30</v>
      </c>
    </row>
    <row r="877" spans="1:17" x14ac:dyDescent="0.25">
      <c r="A877" s="5" t="s">
        <v>12</v>
      </c>
      <c r="B877" s="5" t="s">
        <v>825</v>
      </c>
      <c r="C877" s="5" t="s">
        <v>826</v>
      </c>
      <c r="D877" s="6">
        <v>1177760491</v>
      </c>
      <c r="E877" s="7">
        <v>45650</v>
      </c>
      <c r="F877" s="7">
        <v>45650</v>
      </c>
      <c r="G877" s="5">
        <v>13673367537</v>
      </c>
      <c r="H877" s="8" t="s">
        <v>839</v>
      </c>
      <c r="I877" s="13">
        <v>940.69</v>
      </c>
      <c r="J877" s="7">
        <v>45680</v>
      </c>
      <c r="K877" s="13">
        <v>855.59</v>
      </c>
      <c r="L877" s="7">
        <v>45670</v>
      </c>
      <c r="M877" s="8">
        <v>-10</v>
      </c>
      <c r="N877" s="8">
        <f t="shared" si="52"/>
        <v>20</v>
      </c>
      <c r="O877" s="15">
        <f t="shared" si="53"/>
        <v>-8555.9</v>
      </c>
      <c r="P877" s="15">
        <f t="shared" si="54"/>
        <v>17111.8</v>
      </c>
      <c r="Q877" s="8">
        <f t="shared" si="55"/>
        <v>30</v>
      </c>
    </row>
    <row r="878" spans="1:17" x14ac:dyDescent="0.25">
      <c r="A878" s="5" t="s">
        <v>12</v>
      </c>
      <c r="B878" s="5" t="s">
        <v>825</v>
      </c>
      <c r="C878" s="5" t="s">
        <v>826</v>
      </c>
      <c r="D878" s="6">
        <v>1177760491</v>
      </c>
      <c r="E878" s="7">
        <v>45650</v>
      </c>
      <c r="F878" s="7">
        <v>45650</v>
      </c>
      <c r="G878" s="5">
        <v>13673367784</v>
      </c>
      <c r="H878" s="8" t="s">
        <v>840</v>
      </c>
      <c r="I878" s="13">
        <v>670.79</v>
      </c>
      <c r="J878" s="7">
        <v>45680</v>
      </c>
      <c r="K878" s="13">
        <v>609.80999999999995</v>
      </c>
      <c r="L878" s="7">
        <v>45670</v>
      </c>
      <c r="M878" s="8">
        <v>-10</v>
      </c>
      <c r="N878" s="8">
        <f t="shared" si="52"/>
        <v>20</v>
      </c>
      <c r="O878" s="15">
        <f t="shared" si="53"/>
        <v>-6098.0999999999995</v>
      </c>
      <c r="P878" s="15">
        <f t="shared" si="54"/>
        <v>12196.199999999999</v>
      </c>
      <c r="Q878" s="8">
        <f t="shared" si="55"/>
        <v>30</v>
      </c>
    </row>
    <row r="879" spans="1:17" x14ac:dyDescent="0.25">
      <c r="A879" s="5" t="s">
        <v>12</v>
      </c>
      <c r="B879" s="5" t="s">
        <v>825</v>
      </c>
      <c r="C879" s="5" t="s">
        <v>826</v>
      </c>
      <c r="D879" s="6">
        <v>1177760491</v>
      </c>
      <c r="E879" s="7">
        <v>45650</v>
      </c>
      <c r="F879" s="7">
        <v>45650</v>
      </c>
      <c r="G879" s="5">
        <v>13673368518</v>
      </c>
      <c r="H879" s="8" t="s">
        <v>841</v>
      </c>
      <c r="I879" s="13">
        <v>6139.53</v>
      </c>
      <c r="J879" s="7">
        <v>45680</v>
      </c>
      <c r="K879" s="13">
        <v>5581.39</v>
      </c>
      <c r="L879" s="7">
        <v>45670</v>
      </c>
      <c r="M879" s="8">
        <v>-10</v>
      </c>
      <c r="N879" s="8">
        <f t="shared" si="52"/>
        <v>20</v>
      </c>
      <c r="O879" s="15">
        <f t="shared" si="53"/>
        <v>-55813.9</v>
      </c>
      <c r="P879" s="15">
        <f t="shared" si="54"/>
        <v>111627.8</v>
      </c>
      <c r="Q879" s="8">
        <f t="shared" si="55"/>
        <v>30</v>
      </c>
    </row>
    <row r="880" spans="1:17" x14ac:dyDescent="0.25">
      <c r="A880" s="5" t="s">
        <v>12</v>
      </c>
      <c r="B880" s="5" t="s">
        <v>825</v>
      </c>
      <c r="C880" s="5" t="s">
        <v>826</v>
      </c>
      <c r="D880" s="6">
        <v>1177760491</v>
      </c>
      <c r="E880" s="7">
        <v>45650</v>
      </c>
      <c r="F880" s="7">
        <v>45650</v>
      </c>
      <c r="G880" s="5">
        <v>13673368541</v>
      </c>
      <c r="H880" s="8" t="s">
        <v>842</v>
      </c>
      <c r="I880" s="13">
        <v>4993.13</v>
      </c>
      <c r="J880" s="7">
        <v>45680</v>
      </c>
      <c r="K880" s="13">
        <v>4539.6899999999996</v>
      </c>
      <c r="L880" s="7">
        <v>45670</v>
      </c>
      <c r="M880" s="8">
        <v>-10</v>
      </c>
      <c r="N880" s="8">
        <f t="shared" si="52"/>
        <v>20</v>
      </c>
      <c r="O880" s="15">
        <f t="shared" si="53"/>
        <v>-45396.899999999994</v>
      </c>
      <c r="P880" s="15">
        <f t="shared" si="54"/>
        <v>90793.799999999988</v>
      </c>
      <c r="Q880" s="8">
        <f t="shared" si="55"/>
        <v>30</v>
      </c>
    </row>
    <row r="881" spans="1:17" x14ac:dyDescent="0.25">
      <c r="A881" s="5" t="s">
        <v>12</v>
      </c>
      <c r="B881" s="5" t="s">
        <v>825</v>
      </c>
      <c r="C881" s="5" t="s">
        <v>826</v>
      </c>
      <c r="D881" s="6">
        <v>1177760491</v>
      </c>
      <c r="E881" s="7">
        <v>45650</v>
      </c>
      <c r="F881" s="7">
        <v>45650</v>
      </c>
      <c r="G881" s="5">
        <v>13673368686</v>
      </c>
      <c r="H881" s="8" t="s">
        <v>843</v>
      </c>
      <c r="I881" s="13">
        <v>180.5</v>
      </c>
      <c r="J881" s="7">
        <v>45680</v>
      </c>
      <c r="K881" s="13">
        <v>164.09</v>
      </c>
      <c r="L881" s="7">
        <v>45670</v>
      </c>
      <c r="M881" s="8">
        <v>-10</v>
      </c>
      <c r="N881" s="8">
        <f t="shared" si="52"/>
        <v>20</v>
      </c>
      <c r="O881" s="15">
        <f t="shared" si="53"/>
        <v>-1640.9</v>
      </c>
      <c r="P881" s="15">
        <f t="shared" si="54"/>
        <v>3281.8</v>
      </c>
      <c r="Q881" s="8">
        <f t="shared" si="55"/>
        <v>30</v>
      </c>
    </row>
    <row r="882" spans="1:17" x14ac:dyDescent="0.25">
      <c r="A882" s="5" t="s">
        <v>12</v>
      </c>
      <c r="B882" s="5" t="s">
        <v>825</v>
      </c>
      <c r="C882" s="5" t="s">
        <v>826</v>
      </c>
      <c r="D882" s="6">
        <v>1177760491</v>
      </c>
      <c r="E882" s="7">
        <v>45650</v>
      </c>
      <c r="F882" s="7">
        <v>45650</v>
      </c>
      <c r="G882" s="5">
        <v>13673372529</v>
      </c>
      <c r="H882" s="8" t="s">
        <v>844</v>
      </c>
      <c r="I882" s="13">
        <v>848.97</v>
      </c>
      <c r="J882" s="7">
        <v>45680</v>
      </c>
      <c r="K882" s="13">
        <v>771.79</v>
      </c>
      <c r="L882" s="7">
        <v>45670</v>
      </c>
      <c r="M882" s="8">
        <v>-10</v>
      </c>
      <c r="N882" s="8">
        <f t="shared" si="52"/>
        <v>20</v>
      </c>
      <c r="O882" s="15">
        <f t="shared" si="53"/>
        <v>-7717.9</v>
      </c>
      <c r="P882" s="15">
        <f t="shared" si="54"/>
        <v>15435.8</v>
      </c>
      <c r="Q882" s="8">
        <f t="shared" si="55"/>
        <v>30</v>
      </c>
    </row>
    <row r="883" spans="1:17" x14ac:dyDescent="0.25">
      <c r="A883" s="5" t="s">
        <v>12</v>
      </c>
      <c r="B883" s="5" t="s">
        <v>825</v>
      </c>
      <c r="C883" s="5" t="s">
        <v>826</v>
      </c>
      <c r="D883" s="6">
        <v>1177760491</v>
      </c>
      <c r="E883" s="7">
        <v>45650</v>
      </c>
      <c r="F883" s="7">
        <v>45650</v>
      </c>
      <c r="G883" s="5">
        <v>13673372626</v>
      </c>
      <c r="H883" s="8" t="s">
        <v>845</v>
      </c>
      <c r="I883" s="13">
        <v>1030.5999999999999</v>
      </c>
      <c r="J883" s="7">
        <v>45680</v>
      </c>
      <c r="K883" s="13">
        <v>936.91</v>
      </c>
      <c r="L883" s="7">
        <v>45670</v>
      </c>
      <c r="M883" s="8">
        <v>-10</v>
      </c>
      <c r="N883" s="8">
        <f t="shared" si="52"/>
        <v>20</v>
      </c>
      <c r="O883" s="15">
        <f t="shared" si="53"/>
        <v>-9369.1</v>
      </c>
      <c r="P883" s="15">
        <f t="shared" si="54"/>
        <v>18738.2</v>
      </c>
      <c r="Q883" s="8">
        <f t="shared" si="55"/>
        <v>30</v>
      </c>
    </row>
    <row r="884" spans="1:17" x14ac:dyDescent="0.25">
      <c r="A884" s="5" t="s">
        <v>12</v>
      </c>
      <c r="B884" s="5" t="s">
        <v>825</v>
      </c>
      <c r="C884" s="5" t="s">
        <v>826</v>
      </c>
      <c r="D884" s="6">
        <v>1177760491</v>
      </c>
      <c r="E884" s="7">
        <v>45650</v>
      </c>
      <c r="F884" s="7">
        <v>45650</v>
      </c>
      <c r="G884" s="5">
        <v>13673375609</v>
      </c>
      <c r="H884" s="8" t="s">
        <v>846</v>
      </c>
      <c r="I884" s="13">
        <v>1361.15</v>
      </c>
      <c r="J884" s="7">
        <v>45680</v>
      </c>
      <c r="K884" s="13">
        <v>1237.4100000000001</v>
      </c>
      <c r="L884" s="7">
        <v>45670</v>
      </c>
      <c r="M884" s="8">
        <v>-10</v>
      </c>
      <c r="N884" s="8">
        <f t="shared" si="52"/>
        <v>20</v>
      </c>
      <c r="O884" s="15">
        <f t="shared" si="53"/>
        <v>-12374.1</v>
      </c>
      <c r="P884" s="15">
        <f t="shared" si="54"/>
        <v>24748.2</v>
      </c>
      <c r="Q884" s="8">
        <f t="shared" si="55"/>
        <v>30</v>
      </c>
    </row>
    <row r="885" spans="1:17" x14ac:dyDescent="0.25">
      <c r="A885" s="5" t="s">
        <v>12</v>
      </c>
      <c r="B885" s="5" t="s">
        <v>825</v>
      </c>
      <c r="C885" s="5" t="s">
        <v>826</v>
      </c>
      <c r="D885" s="6">
        <v>1177760491</v>
      </c>
      <c r="E885" s="7">
        <v>45650</v>
      </c>
      <c r="F885" s="7">
        <v>45650</v>
      </c>
      <c r="G885" s="5">
        <v>13673652326</v>
      </c>
      <c r="H885" s="8" t="s">
        <v>847</v>
      </c>
      <c r="I885" s="13">
        <v>189.09</v>
      </c>
      <c r="J885" s="7">
        <v>45680</v>
      </c>
      <c r="K885" s="13">
        <v>171.9</v>
      </c>
      <c r="L885" s="7">
        <v>45670</v>
      </c>
      <c r="M885" s="8">
        <v>-10</v>
      </c>
      <c r="N885" s="8">
        <f t="shared" si="52"/>
        <v>20</v>
      </c>
      <c r="O885" s="15">
        <f t="shared" si="53"/>
        <v>-1719</v>
      </c>
      <c r="P885" s="15">
        <f t="shared" si="54"/>
        <v>3438</v>
      </c>
      <c r="Q885" s="8">
        <f t="shared" si="55"/>
        <v>30</v>
      </c>
    </row>
    <row r="886" spans="1:17" x14ac:dyDescent="0.25">
      <c r="A886" s="5" t="s">
        <v>12</v>
      </c>
      <c r="B886" s="5" t="s">
        <v>825</v>
      </c>
      <c r="C886" s="5" t="s">
        <v>826</v>
      </c>
      <c r="D886" s="6">
        <v>1177760491</v>
      </c>
      <c r="E886" s="7">
        <v>45650</v>
      </c>
      <c r="F886" s="7">
        <v>45650</v>
      </c>
      <c r="G886" s="5">
        <v>13673654470</v>
      </c>
      <c r="H886" s="8" t="s">
        <v>848</v>
      </c>
      <c r="I886" s="13">
        <v>408.52</v>
      </c>
      <c r="J886" s="7">
        <v>45680</v>
      </c>
      <c r="K886" s="13">
        <v>371.38</v>
      </c>
      <c r="L886" s="7">
        <v>45670</v>
      </c>
      <c r="M886" s="8">
        <v>-10</v>
      </c>
      <c r="N886" s="8">
        <f t="shared" si="52"/>
        <v>20</v>
      </c>
      <c r="O886" s="15">
        <f t="shared" si="53"/>
        <v>-3713.8</v>
      </c>
      <c r="P886" s="15">
        <f t="shared" si="54"/>
        <v>7427.6</v>
      </c>
      <c r="Q886" s="8">
        <f t="shared" si="55"/>
        <v>30</v>
      </c>
    </row>
    <row r="887" spans="1:17" x14ac:dyDescent="0.25">
      <c r="A887" s="5" t="s">
        <v>12</v>
      </c>
      <c r="B887" s="5" t="s">
        <v>825</v>
      </c>
      <c r="C887" s="5" t="s">
        <v>826</v>
      </c>
      <c r="D887" s="6">
        <v>1177760491</v>
      </c>
      <c r="E887" s="7">
        <v>45650</v>
      </c>
      <c r="F887" s="7">
        <v>45650</v>
      </c>
      <c r="G887" s="5">
        <v>13673655925</v>
      </c>
      <c r="H887" s="8" t="s">
        <v>849</v>
      </c>
      <c r="I887" s="13">
        <v>740.8</v>
      </c>
      <c r="J887" s="7">
        <v>45680</v>
      </c>
      <c r="K887" s="13">
        <v>673.45</v>
      </c>
      <c r="L887" s="7">
        <v>45670</v>
      </c>
      <c r="M887" s="8">
        <v>-10</v>
      </c>
      <c r="N887" s="8">
        <f t="shared" si="52"/>
        <v>20</v>
      </c>
      <c r="O887" s="15">
        <f t="shared" si="53"/>
        <v>-6734.5</v>
      </c>
      <c r="P887" s="15">
        <f t="shared" si="54"/>
        <v>13469</v>
      </c>
      <c r="Q887" s="8">
        <f t="shared" si="55"/>
        <v>30</v>
      </c>
    </row>
    <row r="888" spans="1:17" x14ac:dyDescent="0.25">
      <c r="A888" s="5" t="s">
        <v>12</v>
      </c>
      <c r="B888" s="5" t="s">
        <v>825</v>
      </c>
      <c r="C888" s="5" t="s">
        <v>826</v>
      </c>
      <c r="D888" s="6">
        <v>1177760491</v>
      </c>
      <c r="E888" s="7">
        <v>45650</v>
      </c>
      <c r="F888" s="7">
        <v>45650</v>
      </c>
      <c r="G888" s="5">
        <v>13673656065</v>
      </c>
      <c r="H888" s="8" t="s">
        <v>850</v>
      </c>
      <c r="I888" s="13">
        <v>723.01</v>
      </c>
      <c r="J888" s="7">
        <v>45680</v>
      </c>
      <c r="K888" s="13">
        <v>657.28</v>
      </c>
      <c r="L888" s="7">
        <v>45670</v>
      </c>
      <c r="M888" s="8">
        <v>-10</v>
      </c>
      <c r="N888" s="8">
        <f t="shared" si="52"/>
        <v>20</v>
      </c>
      <c r="O888" s="15">
        <f t="shared" si="53"/>
        <v>-6572.7999999999993</v>
      </c>
      <c r="P888" s="15">
        <f t="shared" si="54"/>
        <v>13145.599999999999</v>
      </c>
      <c r="Q888" s="8">
        <f t="shared" si="55"/>
        <v>30</v>
      </c>
    </row>
    <row r="889" spans="1:17" x14ac:dyDescent="0.25">
      <c r="A889" s="5" t="s">
        <v>12</v>
      </c>
      <c r="B889" s="5" t="s">
        <v>825</v>
      </c>
      <c r="C889" s="5" t="s">
        <v>826</v>
      </c>
      <c r="D889" s="6">
        <v>1177760491</v>
      </c>
      <c r="E889" s="7">
        <v>45650</v>
      </c>
      <c r="F889" s="7">
        <v>45650</v>
      </c>
      <c r="G889" s="5">
        <v>13673656811</v>
      </c>
      <c r="H889" s="8" t="s">
        <v>851</v>
      </c>
      <c r="I889" s="13">
        <v>1796.42</v>
      </c>
      <c r="J889" s="7">
        <v>45680</v>
      </c>
      <c r="K889" s="13">
        <v>1633.11</v>
      </c>
      <c r="L889" s="7">
        <v>45670</v>
      </c>
      <c r="M889" s="8">
        <v>-10</v>
      </c>
      <c r="N889" s="8">
        <f t="shared" si="52"/>
        <v>20</v>
      </c>
      <c r="O889" s="15">
        <f t="shared" si="53"/>
        <v>-16331.099999999999</v>
      </c>
      <c r="P889" s="15">
        <f t="shared" si="54"/>
        <v>32662.199999999997</v>
      </c>
      <c r="Q889" s="8">
        <f t="shared" si="55"/>
        <v>30</v>
      </c>
    </row>
    <row r="890" spans="1:17" x14ac:dyDescent="0.25">
      <c r="A890" s="5" t="s">
        <v>12</v>
      </c>
      <c r="B890" s="5" t="s">
        <v>825</v>
      </c>
      <c r="C890" s="5" t="s">
        <v>826</v>
      </c>
      <c r="D890" s="6">
        <v>1177760491</v>
      </c>
      <c r="E890" s="7">
        <v>45650</v>
      </c>
      <c r="F890" s="7">
        <v>45650</v>
      </c>
      <c r="G890" s="5">
        <v>13673659966</v>
      </c>
      <c r="H890" s="8" t="s">
        <v>852</v>
      </c>
      <c r="I890" s="13">
        <v>6665.99</v>
      </c>
      <c r="J890" s="7">
        <v>45680</v>
      </c>
      <c r="K890" s="13">
        <v>6059.99</v>
      </c>
      <c r="L890" s="7">
        <v>45670</v>
      </c>
      <c r="M890" s="8">
        <v>-10</v>
      </c>
      <c r="N890" s="8">
        <f t="shared" si="52"/>
        <v>20</v>
      </c>
      <c r="O890" s="15">
        <f t="shared" si="53"/>
        <v>-60599.899999999994</v>
      </c>
      <c r="P890" s="15">
        <f t="shared" si="54"/>
        <v>121199.79999999999</v>
      </c>
      <c r="Q890" s="8">
        <f t="shared" si="55"/>
        <v>30</v>
      </c>
    </row>
    <row r="891" spans="1:17" x14ac:dyDescent="0.25">
      <c r="A891" s="5" t="s">
        <v>12</v>
      </c>
      <c r="B891" s="5" t="s">
        <v>825</v>
      </c>
      <c r="C891" s="5" t="s">
        <v>826</v>
      </c>
      <c r="D891" s="6">
        <v>1177760491</v>
      </c>
      <c r="E891" s="7">
        <v>45650</v>
      </c>
      <c r="F891" s="7">
        <v>45650</v>
      </c>
      <c r="G891" s="5">
        <v>13673660805</v>
      </c>
      <c r="H891" s="8" t="s">
        <v>853</v>
      </c>
      <c r="I891" s="13">
        <v>1437.67</v>
      </c>
      <c r="J891" s="7">
        <v>45680</v>
      </c>
      <c r="K891" s="13">
        <v>1306.97</v>
      </c>
      <c r="L891" s="7">
        <v>45670</v>
      </c>
      <c r="M891" s="8">
        <v>-10</v>
      </c>
      <c r="N891" s="8">
        <f t="shared" si="52"/>
        <v>20</v>
      </c>
      <c r="O891" s="15">
        <f t="shared" si="53"/>
        <v>-13069.7</v>
      </c>
      <c r="P891" s="15">
        <f t="shared" si="54"/>
        <v>26139.4</v>
      </c>
      <c r="Q891" s="8">
        <f t="shared" si="55"/>
        <v>30</v>
      </c>
    </row>
    <row r="892" spans="1:17" x14ac:dyDescent="0.25">
      <c r="A892" s="5" t="s">
        <v>12</v>
      </c>
      <c r="B892" s="5" t="s">
        <v>825</v>
      </c>
      <c r="C892" s="5" t="s">
        <v>826</v>
      </c>
      <c r="D892" s="6">
        <v>1177760491</v>
      </c>
      <c r="E892" s="7">
        <v>45650</v>
      </c>
      <c r="F892" s="7">
        <v>45650</v>
      </c>
      <c r="G892" s="5">
        <v>13673662871</v>
      </c>
      <c r="H892" s="8" t="s">
        <v>854</v>
      </c>
      <c r="I892" s="13">
        <v>148.88999999999999</v>
      </c>
      <c r="J892" s="7">
        <v>45680</v>
      </c>
      <c r="K892" s="13">
        <v>135.35</v>
      </c>
      <c r="L892" s="7">
        <v>45670</v>
      </c>
      <c r="M892" s="8">
        <v>-10</v>
      </c>
      <c r="N892" s="8">
        <f t="shared" si="52"/>
        <v>20</v>
      </c>
      <c r="O892" s="15">
        <f t="shared" si="53"/>
        <v>-1353.5</v>
      </c>
      <c r="P892" s="15">
        <f t="shared" si="54"/>
        <v>2707</v>
      </c>
      <c r="Q892" s="8">
        <f t="shared" si="55"/>
        <v>30</v>
      </c>
    </row>
    <row r="893" spans="1:17" x14ac:dyDescent="0.25">
      <c r="A893" s="5" t="s">
        <v>12</v>
      </c>
      <c r="B893" s="5" t="s">
        <v>825</v>
      </c>
      <c r="C893" s="5" t="s">
        <v>826</v>
      </c>
      <c r="D893" s="6">
        <v>1177760491</v>
      </c>
      <c r="E893" s="7">
        <v>45650</v>
      </c>
      <c r="F893" s="7">
        <v>45650</v>
      </c>
      <c r="G893" s="5">
        <v>13673676053</v>
      </c>
      <c r="H893" s="8" t="s">
        <v>855</v>
      </c>
      <c r="I893" s="13">
        <v>2079.56</v>
      </c>
      <c r="J893" s="7">
        <v>45680</v>
      </c>
      <c r="K893" s="13">
        <v>1891.57</v>
      </c>
      <c r="L893" s="7">
        <v>45670</v>
      </c>
      <c r="M893" s="8">
        <v>-10</v>
      </c>
      <c r="N893" s="8">
        <f t="shared" si="52"/>
        <v>20</v>
      </c>
      <c r="O893" s="15">
        <f t="shared" si="53"/>
        <v>-18915.7</v>
      </c>
      <c r="P893" s="15">
        <f t="shared" si="54"/>
        <v>37831.4</v>
      </c>
      <c r="Q893" s="8">
        <f t="shared" si="55"/>
        <v>30</v>
      </c>
    </row>
    <row r="894" spans="1:17" x14ac:dyDescent="0.25">
      <c r="A894" s="5" t="s">
        <v>12</v>
      </c>
      <c r="B894" s="5" t="s">
        <v>825</v>
      </c>
      <c r="C894" s="5" t="s">
        <v>826</v>
      </c>
      <c r="D894" s="6">
        <v>1177760491</v>
      </c>
      <c r="E894" s="7">
        <v>45650</v>
      </c>
      <c r="F894" s="7">
        <v>45650</v>
      </c>
      <c r="G894" s="5">
        <v>13673701999</v>
      </c>
      <c r="H894" s="8" t="s">
        <v>856</v>
      </c>
      <c r="I894" s="13">
        <v>114.96</v>
      </c>
      <c r="J894" s="7">
        <v>45680</v>
      </c>
      <c r="K894" s="13">
        <v>104.8</v>
      </c>
      <c r="L894" s="7">
        <v>45670</v>
      </c>
      <c r="M894" s="8">
        <v>-10</v>
      </c>
      <c r="N894" s="8">
        <f t="shared" si="52"/>
        <v>20</v>
      </c>
      <c r="O894" s="15">
        <f t="shared" si="53"/>
        <v>-1048</v>
      </c>
      <c r="P894" s="15">
        <f t="shared" si="54"/>
        <v>2096</v>
      </c>
      <c r="Q894" s="8">
        <f t="shared" si="55"/>
        <v>30</v>
      </c>
    </row>
    <row r="895" spans="1:17" x14ac:dyDescent="0.25">
      <c r="A895" s="5" t="s">
        <v>12</v>
      </c>
      <c r="B895" s="5" t="s">
        <v>825</v>
      </c>
      <c r="C895" s="5" t="s">
        <v>826</v>
      </c>
      <c r="D895" s="6">
        <v>1177760491</v>
      </c>
      <c r="E895" s="7">
        <v>45650</v>
      </c>
      <c r="F895" s="7">
        <v>45650</v>
      </c>
      <c r="G895" s="5">
        <v>13673702036</v>
      </c>
      <c r="H895" s="8" t="s">
        <v>857</v>
      </c>
      <c r="I895" s="13">
        <v>3270.5</v>
      </c>
      <c r="J895" s="7">
        <v>45680</v>
      </c>
      <c r="K895" s="13">
        <v>2973.18</v>
      </c>
      <c r="L895" s="7">
        <v>45670</v>
      </c>
      <c r="M895" s="8">
        <v>-10</v>
      </c>
      <c r="N895" s="8">
        <f t="shared" si="52"/>
        <v>20</v>
      </c>
      <c r="O895" s="15">
        <f t="shared" si="53"/>
        <v>-29731.8</v>
      </c>
      <c r="P895" s="15">
        <f t="shared" si="54"/>
        <v>59463.6</v>
      </c>
      <c r="Q895" s="8">
        <f t="shared" si="55"/>
        <v>30</v>
      </c>
    </row>
    <row r="896" spans="1:17" x14ac:dyDescent="0.25">
      <c r="A896" s="5" t="s">
        <v>12</v>
      </c>
      <c r="B896" s="5" t="s">
        <v>825</v>
      </c>
      <c r="C896" s="5" t="s">
        <v>826</v>
      </c>
      <c r="D896" s="6">
        <v>1177760491</v>
      </c>
      <c r="E896" s="7">
        <v>45650</v>
      </c>
      <c r="F896" s="7">
        <v>45650</v>
      </c>
      <c r="G896" s="5">
        <v>13673707509</v>
      </c>
      <c r="H896" s="8" t="s">
        <v>858</v>
      </c>
      <c r="I896" s="13">
        <v>341.74</v>
      </c>
      <c r="J896" s="7">
        <v>45680</v>
      </c>
      <c r="K896" s="13">
        <v>311.41000000000003</v>
      </c>
      <c r="L896" s="7">
        <v>45670</v>
      </c>
      <c r="M896" s="8">
        <v>-10</v>
      </c>
      <c r="N896" s="8">
        <f t="shared" si="52"/>
        <v>20</v>
      </c>
      <c r="O896" s="15">
        <f t="shared" si="53"/>
        <v>-3114.1000000000004</v>
      </c>
      <c r="P896" s="15">
        <f t="shared" si="54"/>
        <v>6228.2000000000007</v>
      </c>
      <c r="Q896" s="8">
        <f t="shared" si="55"/>
        <v>30</v>
      </c>
    </row>
    <row r="897" spans="1:17" x14ac:dyDescent="0.25">
      <c r="A897" s="5" t="s">
        <v>12</v>
      </c>
      <c r="B897" s="5" t="s">
        <v>825</v>
      </c>
      <c r="C897" s="5" t="s">
        <v>826</v>
      </c>
      <c r="D897" s="6">
        <v>1177760491</v>
      </c>
      <c r="E897" s="7">
        <v>45650</v>
      </c>
      <c r="F897" s="7">
        <v>45650</v>
      </c>
      <c r="G897" s="5">
        <v>13673707777</v>
      </c>
      <c r="H897" s="8" t="s">
        <v>859</v>
      </c>
      <c r="I897" s="13">
        <v>128.77000000000001</v>
      </c>
      <c r="J897" s="7">
        <v>45680</v>
      </c>
      <c r="K897" s="13">
        <v>117.06</v>
      </c>
      <c r="L897" s="7">
        <v>45670</v>
      </c>
      <c r="M897" s="8">
        <v>-10</v>
      </c>
      <c r="N897" s="8">
        <f t="shared" si="52"/>
        <v>20</v>
      </c>
      <c r="O897" s="15">
        <f t="shared" si="53"/>
        <v>-1170.5999999999999</v>
      </c>
      <c r="P897" s="15">
        <f t="shared" si="54"/>
        <v>2341.1999999999998</v>
      </c>
      <c r="Q897" s="8">
        <f t="shared" si="55"/>
        <v>30</v>
      </c>
    </row>
    <row r="898" spans="1:17" x14ac:dyDescent="0.25">
      <c r="A898" s="5" t="s">
        <v>12</v>
      </c>
      <c r="B898" s="5" t="s">
        <v>825</v>
      </c>
      <c r="C898" s="5" t="s">
        <v>826</v>
      </c>
      <c r="D898" s="6">
        <v>1177760491</v>
      </c>
      <c r="E898" s="7">
        <v>45650</v>
      </c>
      <c r="F898" s="7">
        <v>45650</v>
      </c>
      <c r="G898" s="5">
        <v>13673708596</v>
      </c>
      <c r="H898" s="8" t="s">
        <v>860</v>
      </c>
      <c r="I898" s="13">
        <v>918.74</v>
      </c>
      <c r="J898" s="7">
        <v>45680</v>
      </c>
      <c r="K898" s="13">
        <v>835.22</v>
      </c>
      <c r="L898" s="7">
        <v>45670</v>
      </c>
      <c r="M898" s="8">
        <v>-10</v>
      </c>
      <c r="N898" s="8">
        <f t="shared" si="52"/>
        <v>20</v>
      </c>
      <c r="O898" s="15">
        <f t="shared" si="53"/>
        <v>-8352.2000000000007</v>
      </c>
      <c r="P898" s="15">
        <f t="shared" si="54"/>
        <v>16704.400000000001</v>
      </c>
      <c r="Q898" s="8">
        <f t="shared" si="55"/>
        <v>30</v>
      </c>
    </row>
    <row r="899" spans="1:17" x14ac:dyDescent="0.25">
      <c r="A899" s="5" t="s">
        <v>12</v>
      </c>
      <c r="B899" s="5" t="s">
        <v>825</v>
      </c>
      <c r="C899" s="5" t="s">
        <v>826</v>
      </c>
      <c r="D899" s="6">
        <v>1177760491</v>
      </c>
      <c r="E899" s="7">
        <v>45650</v>
      </c>
      <c r="F899" s="7">
        <v>45650</v>
      </c>
      <c r="G899" s="5">
        <v>13673709249</v>
      </c>
      <c r="H899" s="8" t="s">
        <v>861</v>
      </c>
      <c r="I899" s="13">
        <v>314.29000000000002</v>
      </c>
      <c r="J899" s="7">
        <v>45680</v>
      </c>
      <c r="K899" s="13">
        <v>285.72000000000003</v>
      </c>
      <c r="L899" s="7">
        <v>45670</v>
      </c>
      <c r="M899" s="8">
        <v>-10</v>
      </c>
      <c r="N899" s="8">
        <f t="shared" ref="N899:N962" si="56">L899-F899</f>
        <v>20</v>
      </c>
      <c r="O899" s="15">
        <f t="shared" ref="O899:O962" si="57">M899*K899</f>
        <v>-2857.2000000000003</v>
      </c>
      <c r="P899" s="15">
        <f t="shared" ref="P899:P962" si="58">N899*K899</f>
        <v>5714.4000000000005</v>
      </c>
      <c r="Q899" s="8">
        <f t="shared" ref="Q899:Q962" si="59">J899-F899</f>
        <v>30</v>
      </c>
    </row>
    <row r="900" spans="1:17" x14ac:dyDescent="0.25">
      <c r="A900" s="5" t="s">
        <v>12</v>
      </c>
      <c r="B900" s="5" t="s">
        <v>825</v>
      </c>
      <c r="C900" s="5" t="s">
        <v>826</v>
      </c>
      <c r="D900" s="6">
        <v>1177760491</v>
      </c>
      <c r="E900" s="7">
        <v>45650</v>
      </c>
      <c r="F900" s="7">
        <v>45650</v>
      </c>
      <c r="G900" s="5">
        <v>13673709665</v>
      </c>
      <c r="H900" s="8" t="s">
        <v>862</v>
      </c>
      <c r="I900" s="13">
        <v>733.02</v>
      </c>
      <c r="J900" s="7">
        <v>45680</v>
      </c>
      <c r="K900" s="13">
        <v>666.38</v>
      </c>
      <c r="L900" s="7">
        <v>45670</v>
      </c>
      <c r="M900" s="8">
        <v>-10</v>
      </c>
      <c r="N900" s="8">
        <f t="shared" si="56"/>
        <v>20</v>
      </c>
      <c r="O900" s="15">
        <f t="shared" si="57"/>
        <v>-6663.8</v>
      </c>
      <c r="P900" s="15">
        <f t="shared" si="58"/>
        <v>13327.6</v>
      </c>
      <c r="Q900" s="8">
        <f t="shared" si="59"/>
        <v>30</v>
      </c>
    </row>
    <row r="901" spans="1:17" x14ac:dyDescent="0.25">
      <c r="A901" s="5" t="s">
        <v>12</v>
      </c>
      <c r="B901" s="5" t="s">
        <v>825</v>
      </c>
      <c r="C901" s="5" t="s">
        <v>826</v>
      </c>
      <c r="D901" s="6">
        <v>1177760491</v>
      </c>
      <c r="E901" s="7">
        <v>45650</v>
      </c>
      <c r="F901" s="7">
        <v>45650</v>
      </c>
      <c r="G901" s="5">
        <v>13673710185</v>
      </c>
      <c r="H901" s="8" t="s">
        <v>863</v>
      </c>
      <c r="I901" s="13">
        <v>35.44</v>
      </c>
      <c r="J901" s="7">
        <v>45680</v>
      </c>
      <c r="K901" s="13">
        <v>32.22</v>
      </c>
      <c r="L901" s="7">
        <v>45670</v>
      </c>
      <c r="M901" s="8">
        <v>-10</v>
      </c>
      <c r="N901" s="8">
        <f t="shared" si="56"/>
        <v>20</v>
      </c>
      <c r="O901" s="15">
        <f t="shared" si="57"/>
        <v>-322.2</v>
      </c>
      <c r="P901" s="15">
        <f t="shared" si="58"/>
        <v>644.4</v>
      </c>
      <c r="Q901" s="8">
        <f t="shared" si="59"/>
        <v>30</v>
      </c>
    </row>
    <row r="902" spans="1:17" x14ac:dyDescent="0.25">
      <c r="A902" s="5" t="s">
        <v>12</v>
      </c>
      <c r="B902" s="5" t="s">
        <v>825</v>
      </c>
      <c r="C902" s="5" t="s">
        <v>826</v>
      </c>
      <c r="D902" s="6">
        <v>1177760491</v>
      </c>
      <c r="E902" s="7">
        <v>45650</v>
      </c>
      <c r="F902" s="7">
        <v>45650</v>
      </c>
      <c r="G902" s="5">
        <v>13673710441</v>
      </c>
      <c r="H902" s="8" t="s">
        <v>864</v>
      </c>
      <c r="I902" s="13">
        <v>1120.49</v>
      </c>
      <c r="J902" s="7">
        <v>45680</v>
      </c>
      <c r="K902" s="13">
        <v>1018.63</v>
      </c>
      <c r="L902" s="7">
        <v>45670</v>
      </c>
      <c r="M902" s="8">
        <v>-10</v>
      </c>
      <c r="N902" s="8">
        <f t="shared" si="56"/>
        <v>20</v>
      </c>
      <c r="O902" s="15">
        <f t="shared" si="57"/>
        <v>-10186.299999999999</v>
      </c>
      <c r="P902" s="15">
        <f t="shared" si="58"/>
        <v>20372.599999999999</v>
      </c>
      <c r="Q902" s="8">
        <f t="shared" si="59"/>
        <v>30</v>
      </c>
    </row>
    <row r="903" spans="1:17" x14ac:dyDescent="0.25">
      <c r="A903" s="5" t="s">
        <v>12</v>
      </c>
      <c r="B903" s="5" t="s">
        <v>825</v>
      </c>
      <c r="C903" s="5" t="s">
        <v>826</v>
      </c>
      <c r="D903" s="6">
        <v>1177760491</v>
      </c>
      <c r="E903" s="7">
        <v>45650</v>
      </c>
      <c r="F903" s="7">
        <v>45650</v>
      </c>
      <c r="G903" s="5">
        <v>13673716242</v>
      </c>
      <c r="H903" s="8" t="s">
        <v>865</v>
      </c>
      <c r="I903" s="13">
        <v>144.76</v>
      </c>
      <c r="J903" s="7">
        <v>45680</v>
      </c>
      <c r="K903" s="13">
        <v>131.6</v>
      </c>
      <c r="L903" s="7">
        <v>45670</v>
      </c>
      <c r="M903" s="8">
        <v>-10</v>
      </c>
      <c r="N903" s="8">
        <f t="shared" si="56"/>
        <v>20</v>
      </c>
      <c r="O903" s="15">
        <f t="shared" si="57"/>
        <v>-1316</v>
      </c>
      <c r="P903" s="15">
        <f t="shared" si="58"/>
        <v>2632</v>
      </c>
      <c r="Q903" s="8">
        <f t="shared" si="59"/>
        <v>30</v>
      </c>
    </row>
    <row r="904" spans="1:17" x14ac:dyDescent="0.25">
      <c r="A904" s="5" t="s">
        <v>12</v>
      </c>
      <c r="B904" s="5" t="s">
        <v>825</v>
      </c>
      <c r="C904" s="5" t="s">
        <v>826</v>
      </c>
      <c r="D904" s="6">
        <v>1177760491</v>
      </c>
      <c r="E904" s="7">
        <v>45650</v>
      </c>
      <c r="F904" s="7">
        <v>45650</v>
      </c>
      <c r="G904" s="5">
        <v>13673716808</v>
      </c>
      <c r="H904" s="8" t="s">
        <v>866</v>
      </c>
      <c r="I904" s="13">
        <v>216.22</v>
      </c>
      <c r="J904" s="7">
        <v>45680</v>
      </c>
      <c r="K904" s="13">
        <v>196.56</v>
      </c>
      <c r="L904" s="7">
        <v>45670</v>
      </c>
      <c r="M904" s="8">
        <v>-10</v>
      </c>
      <c r="N904" s="8">
        <f t="shared" si="56"/>
        <v>20</v>
      </c>
      <c r="O904" s="15">
        <f t="shared" si="57"/>
        <v>-1965.6</v>
      </c>
      <c r="P904" s="15">
        <f t="shared" si="58"/>
        <v>3931.2</v>
      </c>
      <c r="Q904" s="8">
        <f t="shared" si="59"/>
        <v>30</v>
      </c>
    </row>
    <row r="905" spans="1:17" x14ac:dyDescent="0.25">
      <c r="A905" s="5" t="s">
        <v>12</v>
      </c>
      <c r="B905" s="5" t="s">
        <v>825</v>
      </c>
      <c r="C905" s="5" t="s">
        <v>826</v>
      </c>
      <c r="D905" s="6">
        <v>1177760491</v>
      </c>
      <c r="E905" s="7">
        <v>45650</v>
      </c>
      <c r="F905" s="7">
        <v>45650</v>
      </c>
      <c r="G905" s="5">
        <v>13673724648</v>
      </c>
      <c r="H905" s="8" t="s">
        <v>867</v>
      </c>
      <c r="I905" s="13">
        <v>1007.67</v>
      </c>
      <c r="J905" s="7">
        <v>45680</v>
      </c>
      <c r="K905" s="13">
        <v>916.06</v>
      </c>
      <c r="L905" s="7">
        <v>45670</v>
      </c>
      <c r="M905" s="8">
        <v>-10</v>
      </c>
      <c r="N905" s="8">
        <f t="shared" si="56"/>
        <v>20</v>
      </c>
      <c r="O905" s="15">
        <f t="shared" si="57"/>
        <v>-9160.5999999999985</v>
      </c>
      <c r="P905" s="15">
        <f t="shared" si="58"/>
        <v>18321.199999999997</v>
      </c>
      <c r="Q905" s="8">
        <f t="shared" si="59"/>
        <v>30</v>
      </c>
    </row>
    <row r="906" spans="1:17" x14ac:dyDescent="0.25">
      <c r="A906" s="5" t="s">
        <v>12</v>
      </c>
      <c r="B906" s="5" t="s">
        <v>825</v>
      </c>
      <c r="C906" s="5" t="s">
        <v>826</v>
      </c>
      <c r="D906" s="6">
        <v>1177760491</v>
      </c>
      <c r="E906" s="7">
        <v>45650</v>
      </c>
      <c r="F906" s="7">
        <v>45650</v>
      </c>
      <c r="G906" s="5">
        <v>13673725975</v>
      </c>
      <c r="H906" s="8" t="s">
        <v>868</v>
      </c>
      <c r="I906" s="13">
        <v>3250.07</v>
      </c>
      <c r="J906" s="7">
        <v>45680</v>
      </c>
      <c r="K906" s="13">
        <v>2955.74</v>
      </c>
      <c r="L906" s="7">
        <v>45670</v>
      </c>
      <c r="M906" s="8">
        <v>-10</v>
      </c>
      <c r="N906" s="8">
        <f t="shared" si="56"/>
        <v>20</v>
      </c>
      <c r="O906" s="15">
        <f t="shared" si="57"/>
        <v>-29557.399999999998</v>
      </c>
      <c r="P906" s="15">
        <f t="shared" si="58"/>
        <v>59114.799999999996</v>
      </c>
      <c r="Q906" s="8">
        <f t="shared" si="59"/>
        <v>30</v>
      </c>
    </row>
    <row r="907" spans="1:17" x14ac:dyDescent="0.25">
      <c r="A907" s="5" t="s">
        <v>12</v>
      </c>
      <c r="B907" s="5" t="s">
        <v>825</v>
      </c>
      <c r="C907" s="5" t="s">
        <v>826</v>
      </c>
      <c r="D907" s="6">
        <v>1177760491</v>
      </c>
      <c r="E907" s="7">
        <v>45650</v>
      </c>
      <c r="F907" s="7">
        <v>45650</v>
      </c>
      <c r="G907" s="5">
        <v>13673726140</v>
      </c>
      <c r="H907" s="8" t="s">
        <v>869</v>
      </c>
      <c r="I907" s="13">
        <v>4476.29</v>
      </c>
      <c r="J907" s="7">
        <v>45680</v>
      </c>
      <c r="K907" s="13">
        <v>4069.35</v>
      </c>
      <c r="L907" s="7">
        <v>45670</v>
      </c>
      <c r="M907" s="8">
        <v>-10</v>
      </c>
      <c r="N907" s="8">
        <f t="shared" si="56"/>
        <v>20</v>
      </c>
      <c r="O907" s="15">
        <f t="shared" si="57"/>
        <v>-40693.5</v>
      </c>
      <c r="P907" s="15">
        <f t="shared" si="58"/>
        <v>81387</v>
      </c>
      <c r="Q907" s="8">
        <f t="shared" si="59"/>
        <v>30</v>
      </c>
    </row>
    <row r="908" spans="1:17" x14ac:dyDescent="0.25">
      <c r="A908" s="5" t="s">
        <v>12</v>
      </c>
      <c r="B908" s="5" t="s">
        <v>825</v>
      </c>
      <c r="C908" s="5" t="s">
        <v>826</v>
      </c>
      <c r="D908" s="6">
        <v>1177760491</v>
      </c>
      <c r="E908" s="7">
        <v>45650</v>
      </c>
      <c r="F908" s="7">
        <v>45650</v>
      </c>
      <c r="G908" s="5">
        <v>13673734361</v>
      </c>
      <c r="H908" s="8" t="s">
        <v>870</v>
      </c>
      <c r="I908" s="13">
        <v>3373.02</v>
      </c>
      <c r="J908" s="7">
        <v>45680</v>
      </c>
      <c r="K908" s="13">
        <v>3066.38</v>
      </c>
      <c r="L908" s="7">
        <v>45670</v>
      </c>
      <c r="M908" s="8">
        <v>-10</v>
      </c>
      <c r="N908" s="8">
        <f t="shared" si="56"/>
        <v>20</v>
      </c>
      <c r="O908" s="15">
        <f t="shared" si="57"/>
        <v>-30663.800000000003</v>
      </c>
      <c r="P908" s="15">
        <f t="shared" si="58"/>
        <v>61327.600000000006</v>
      </c>
      <c r="Q908" s="8">
        <f t="shared" si="59"/>
        <v>30</v>
      </c>
    </row>
    <row r="909" spans="1:17" x14ac:dyDescent="0.25">
      <c r="A909" s="5" t="s">
        <v>12</v>
      </c>
      <c r="B909" s="5" t="s">
        <v>825</v>
      </c>
      <c r="C909" s="5" t="s">
        <v>826</v>
      </c>
      <c r="D909" s="6">
        <v>1177760491</v>
      </c>
      <c r="E909" s="7">
        <v>45650</v>
      </c>
      <c r="F909" s="7">
        <v>45650</v>
      </c>
      <c r="G909" s="5">
        <v>13673750581</v>
      </c>
      <c r="H909" s="8" t="s">
        <v>871</v>
      </c>
      <c r="I909" s="13">
        <v>862.1</v>
      </c>
      <c r="J909" s="7">
        <v>45680</v>
      </c>
      <c r="K909" s="13">
        <v>784.92</v>
      </c>
      <c r="L909" s="7">
        <v>45670</v>
      </c>
      <c r="M909" s="8">
        <v>-10</v>
      </c>
      <c r="N909" s="8">
        <f t="shared" si="56"/>
        <v>20</v>
      </c>
      <c r="O909" s="15">
        <f t="shared" si="57"/>
        <v>-7849.2</v>
      </c>
      <c r="P909" s="15">
        <f t="shared" si="58"/>
        <v>15698.4</v>
      </c>
      <c r="Q909" s="8">
        <f t="shared" si="59"/>
        <v>30</v>
      </c>
    </row>
    <row r="910" spans="1:17" x14ac:dyDescent="0.25">
      <c r="A910" s="5" t="s">
        <v>12</v>
      </c>
      <c r="B910" s="5" t="s">
        <v>825</v>
      </c>
      <c r="C910" s="5" t="s">
        <v>872</v>
      </c>
      <c r="D910" s="6">
        <v>9606630961</v>
      </c>
      <c r="E910" s="7">
        <v>45657</v>
      </c>
      <c r="F910" s="7">
        <v>45657</v>
      </c>
      <c r="G910" s="5">
        <v>13701392852</v>
      </c>
      <c r="H910" s="8" t="s">
        <v>873</v>
      </c>
      <c r="I910" s="13">
        <v>15462.98</v>
      </c>
      <c r="J910" s="7">
        <v>45687</v>
      </c>
      <c r="K910" s="13">
        <v>12674.57</v>
      </c>
      <c r="L910" s="7">
        <v>45680</v>
      </c>
      <c r="M910" s="8">
        <v>-7</v>
      </c>
      <c r="N910" s="8">
        <f t="shared" si="56"/>
        <v>23</v>
      </c>
      <c r="O910" s="15">
        <f t="shared" si="57"/>
        <v>-88721.989999999991</v>
      </c>
      <c r="P910" s="15">
        <f t="shared" si="58"/>
        <v>291515.11</v>
      </c>
      <c r="Q910" s="8">
        <f t="shared" si="59"/>
        <v>30</v>
      </c>
    </row>
    <row r="911" spans="1:17" x14ac:dyDescent="0.25">
      <c r="A911" s="5" t="s">
        <v>12</v>
      </c>
      <c r="B911" s="5" t="s">
        <v>825</v>
      </c>
      <c r="C911" s="5" t="s">
        <v>874</v>
      </c>
      <c r="D911" s="6">
        <v>2298700010</v>
      </c>
      <c r="E911" s="7">
        <v>45658</v>
      </c>
      <c r="F911" s="7">
        <v>45658</v>
      </c>
      <c r="G911" s="5">
        <v>13705446394</v>
      </c>
      <c r="H911" s="8" t="s">
        <v>875</v>
      </c>
      <c r="I911" s="13">
        <v>635</v>
      </c>
      <c r="J911" s="7">
        <v>45688</v>
      </c>
      <c r="K911" s="13">
        <v>520.49</v>
      </c>
      <c r="L911" s="7">
        <v>45672</v>
      </c>
      <c r="M911" s="8">
        <v>-16</v>
      </c>
      <c r="N911" s="8">
        <f t="shared" si="56"/>
        <v>14</v>
      </c>
      <c r="O911" s="15">
        <f t="shared" si="57"/>
        <v>-8327.84</v>
      </c>
      <c r="P911" s="15">
        <f t="shared" si="58"/>
        <v>7286.8600000000006</v>
      </c>
      <c r="Q911" s="8">
        <f t="shared" si="59"/>
        <v>30</v>
      </c>
    </row>
    <row r="912" spans="1:17" x14ac:dyDescent="0.25">
      <c r="A912" s="5" t="s">
        <v>12</v>
      </c>
      <c r="B912" s="5" t="s">
        <v>825</v>
      </c>
      <c r="C912" s="5" t="s">
        <v>516</v>
      </c>
      <c r="D912" s="6">
        <v>488410010</v>
      </c>
      <c r="E912" s="7">
        <v>45659</v>
      </c>
      <c r="F912" s="7">
        <v>45659</v>
      </c>
      <c r="G912" s="5">
        <v>13711622988</v>
      </c>
      <c r="H912" s="8">
        <v>6820241220001680</v>
      </c>
      <c r="I912" s="13">
        <v>286.89999999999998</v>
      </c>
      <c r="J912" s="7">
        <v>45689</v>
      </c>
      <c r="K912" s="13">
        <v>235.16</v>
      </c>
      <c r="L912" s="7">
        <v>45680</v>
      </c>
      <c r="M912" s="8">
        <v>-9</v>
      </c>
      <c r="N912" s="8">
        <f t="shared" si="56"/>
        <v>21</v>
      </c>
      <c r="O912" s="15">
        <f t="shared" si="57"/>
        <v>-2116.44</v>
      </c>
      <c r="P912" s="15">
        <f t="shared" si="58"/>
        <v>4938.3599999999997</v>
      </c>
      <c r="Q912" s="8">
        <f t="shared" si="59"/>
        <v>30</v>
      </c>
    </row>
    <row r="913" spans="1:17" x14ac:dyDescent="0.25">
      <c r="A913" s="5" t="s">
        <v>12</v>
      </c>
      <c r="B913" s="5" t="s">
        <v>825</v>
      </c>
      <c r="C913" s="5" t="s">
        <v>876</v>
      </c>
      <c r="D913" s="6">
        <v>11582010150</v>
      </c>
      <c r="E913" s="7">
        <v>45667</v>
      </c>
      <c r="F913" s="7">
        <v>45667</v>
      </c>
      <c r="G913" s="5">
        <v>13756075724</v>
      </c>
      <c r="H913" s="8">
        <v>10032208</v>
      </c>
      <c r="I913" s="13">
        <v>1819.26</v>
      </c>
      <c r="J913" s="7">
        <v>45697</v>
      </c>
      <c r="K913" s="13">
        <v>1491.2</v>
      </c>
      <c r="L913" s="7">
        <v>45673</v>
      </c>
      <c r="M913" s="8">
        <v>-24</v>
      </c>
      <c r="N913" s="8">
        <f t="shared" si="56"/>
        <v>6</v>
      </c>
      <c r="O913" s="15">
        <f t="shared" si="57"/>
        <v>-35788.800000000003</v>
      </c>
      <c r="P913" s="15">
        <f t="shared" si="58"/>
        <v>8947.2000000000007</v>
      </c>
      <c r="Q913" s="8">
        <f t="shared" si="59"/>
        <v>30</v>
      </c>
    </row>
    <row r="914" spans="1:17" x14ac:dyDescent="0.25">
      <c r="A914" s="5" t="s">
        <v>12</v>
      </c>
      <c r="B914" s="5" t="s">
        <v>825</v>
      </c>
      <c r="C914" s="5" t="s">
        <v>876</v>
      </c>
      <c r="D914" s="6">
        <v>11582010150</v>
      </c>
      <c r="E914" s="7">
        <v>45667</v>
      </c>
      <c r="F914" s="7">
        <v>45667</v>
      </c>
      <c r="G914" s="5">
        <v>13756078275</v>
      </c>
      <c r="H914" s="8">
        <v>10032209</v>
      </c>
      <c r="I914" s="13">
        <v>611.92999999999995</v>
      </c>
      <c r="J914" s="7">
        <v>45697</v>
      </c>
      <c r="K914" s="13">
        <v>501.58</v>
      </c>
      <c r="L914" s="7">
        <v>45673</v>
      </c>
      <c r="M914" s="8">
        <v>-24</v>
      </c>
      <c r="N914" s="8">
        <f t="shared" si="56"/>
        <v>6</v>
      </c>
      <c r="O914" s="15">
        <f t="shared" si="57"/>
        <v>-12037.92</v>
      </c>
      <c r="P914" s="15">
        <f t="shared" si="58"/>
        <v>3009.48</v>
      </c>
      <c r="Q914" s="8">
        <f t="shared" si="59"/>
        <v>30</v>
      </c>
    </row>
    <row r="915" spans="1:17" x14ac:dyDescent="0.25">
      <c r="A915" s="5" t="s">
        <v>12</v>
      </c>
      <c r="B915" s="5" t="s">
        <v>825</v>
      </c>
      <c r="C915" s="5" t="s">
        <v>877</v>
      </c>
      <c r="D915" s="6">
        <v>12878470157</v>
      </c>
      <c r="E915" s="7">
        <v>45667</v>
      </c>
      <c r="F915" s="7">
        <v>45667</v>
      </c>
      <c r="G915" s="5">
        <v>13758100795</v>
      </c>
      <c r="H915" s="8" t="s">
        <v>878</v>
      </c>
      <c r="I915" s="13">
        <v>101.02</v>
      </c>
      <c r="J915" s="7">
        <v>45697</v>
      </c>
      <c r="K915" s="13">
        <v>82.8</v>
      </c>
      <c r="L915" s="7">
        <v>45677</v>
      </c>
      <c r="M915" s="8">
        <v>-20</v>
      </c>
      <c r="N915" s="8">
        <f t="shared" si="56"/>
        <v>10</v>
      </c>
      <c r="O915" s="15">
        <f t="shared" si="57"/>
        <v>-1656</v>
      </c>
      <c r="P915" s="15">
        <f t="shared" si="58"/>
        <v>828</v>
      </c>
      <c r="Q915" s="8">
        <f t="shared" si="59"/>
        <v>30</v>
      </c>
    </row>
    <row r="916" spans="1:17" x14ac:dyDescent="0.25">
      <c r="A916" s="5" t="s">
        <v>12</v>
      </c>
      <c r="B916" s="5" t="s">
        <v>825</v>
      </c>
      <c r="C916" s="5" t="s">
        <v>877</v>
      </c>
      <c r="D916" s="6">
        <v>12878470157</v>
      </c>
      <c r="E916" s="7">
        <v>45667</v>
      </c>
      <c r="F916" s="7">
        <v>45667</v>
      </c>
      <c r="G916" s="5">
        <v>13758101254</v>
      </c>
      <c r="H916" s="8" t="s">
        <v>879</v>
      </c>
      <c r="I916" s="13">
        <v>20.7</v>
      </c>
      <c r="J916" s="7">
        <v>45697</v>
      </c>
      <c r="K916" s="13">
        <v>16.97</v>
      </c>
      <c r="L916" s="7">
        <v>45677</v>
      </c>
      <c r="M916" s="8">
        <v>-20</v>
      </c>
      <c r="N916" s="8">
        <f t="shared" si="56"/>
        <v>10</v>
      </c>
      <c r="O916" s="15">
        <f t="shared" si="57"/>
        <v>-339.4</v>
      </c>
      <c r="P916" s="15">
        <f t="shared" si="58"/>
        <v>169.7</v>
      </c>
      <c r="Q916" s="8">
        <f t="shared" si="59"/>
        <v>30</v>
      </c>
    </row>
    <row r="917" spans="1:17" x14ac:dyDescent="0.25">
      <c r="A917" s="5" t="s">
        <v>12</v>
      </c>
      <c r="B917" s="5" t="s">
        <v>825</v>
      </c>
      <c r="C917" s="5" t="s">
        <v>877</v>
      </c>
      <c r="D917" s="6">
        <v>12878470157</v>
      </c>
      <c r="E917" s="7">
        <v>45667</v>
      </c>
      <c r="F917" s="7">
        <v>45667</v>
      </c>
      <c r="G917" s="5">
        <v>13758101431</v>
      </c>
      <c r="H917" s="8" t="s">
        <v>880</v>
      </c>
      <c r="I917" s="13">
        <v>101.04</v>
      </c>
      <c r="J917" s="7">
        <v>45697</v>
      </c>
      <c r="K917" s="13">
        <v>82.82</v>
      </c>
      <c r="L917" s="7">
        <v>45677</v>
      </c>
      <c r="M917" s="8">
        <v>-20</v>
      </c>
      <c r="N917" s="8">
        <f t="shared" si="56"/>
        <v>10</v>
      </c>
      <c r="O917" s="15">
        <f t="shared" si="57"/>
        <v>-1656.3999999999999</v>
      </c>
      <c r="P917" s="15">
        <f t="shared" si="58"/>
        <v>828.19999999999993</v>
      </c>
      <c r="Q917" s="8">
        <f t="shared" si="59"/>
        <v>30</v>
      </c>
    </row>
    <row r="918" spans="1:17" x14ac:dyDescent="0.25">
      <c r="A918" s="5" t="s">
        <v>12</v>
      </c>
      <c r="B918" s="5" t="s">
        <v>825</v>
      </c>
      <c r="C918" s="5" t="s">
        <v>877</v>
      </c>
      <c r="D918" s="6">
        <v>12878470157</v>
      </c>
      <c r="E918" s="7">
        <v>45667</v>
      </c>
      <c r="F918" s="7">
        <v>45667</v>
      </c>
      <c r="G918" s="5">
        <v>13758140102</v>
      </c>
      <c r="H918" s="8" t="s">
        <v>881</v>
      </c>
      <c r="I918" s="13">
        <v>10437.25</v>
      </c>
      <c r="J918" s="7">
        <v>45697</v>
      </c>
      <c r="K918" s="13">
        <v>8555.1200000000008</v>
      </c>
      <c r="L918" s="7">
        <v>45677</v>
      </c>
      <c r="M918" s="8">
        <v>-20</v>
      </c>
      <c r="N918" s="8">
        <f t="shared" si="56"/>
        <v>10</v>
      </c>
      <c r="O918" s="15">
        <f t="shared" si="57"/>
        <v>-171102.40000000002</v>
      </c>
      <c r="P918" s="15">
        <f t="shared" si="58"/>
        <v>85551.200000000012</v>
      </c>
      <c r="Q918" s="8">
        <f t="shared" si="59"/>
        <v>30</v>
      </c>
    </row>
    <row r="919" spans="1:17" x14ac:dyDescent="0.25">
      <c r="A919" s="5" t="s">
        <v>12</v>
      </c>
      <c r="B919" s="5" t="s">
        <v>825</v>
      </c>
      <c r="C919" s="5" t="s">
        <v>877</v>
      </c>
      <c r="D919" s="6">
        <v>12878470157</v>
      </c>
      <c r="E919" s="7">
        <v>45667</v>
      </c>
      <c r="F919" s="7">
        <v>45667</v>
      </c>
      <c r="G919" s="5">
        <v>13758141786</v>
      </c>
      <c r="H919" s="8" t="s">
        <v>882</v>
      </c>
      <c r="I919" s="13">
        <v>36.69</v>
      </c>
      <c r="J919" s="7">
        <v>45697</v>
      </c>
      <c r="K919" s="13">
        <v>30.07</v>
      </c>
      <c r="L919" s="7">
        <v>45677</v>
      </c>
      <c r="M919" s="8">
        <v>-20</v>
      </c>
      <c r="N919" s="8">
        <f t="shared" si="56"/>
        <v>10</v>
      </c>
      <c r="O919" s="15">
        <f t="shared" si="57"/>
        <v>-601.4</v>
      </c>
      <c r="P919" s="15">
        <f t="shared" si="58"/>
        <v>300.7</v>
      </c>
      <c r="Q919" s="8">
        <f t="shared" si="59"/>
        <v>30</v>
      </c>
    </row>
    <row r="920" spans="1:17" x14ac:dyDescent="0.25">
      <c r="A920" s="5" t="s">
        <v>12</v>
      </c>
      <c r="B920" s="5" t="s">
        <v>825</v>
      </c>
      <c r="C920" s="5" t="s">
        <v>883</v>
      </c>
      <c r="D920" s="6">
        <v>8122660585</v>
      </c>
      <c r="E920" s="7">
        <v>45670</v>
      </c>
      <c r="F920" s="7">
        <v>45670</v>
      </c>
      <c r="G920" s="5">
        <v>13780006183</v>
      </c>
      <c r="H920" s="8" t="s">
        <v>884</v>
      </c>
      <c r="I920" s="13">
        <v>3137.32</v>
      </c>
      <c r="J920" s="7">
        <v>45700</v>
      </c>
      <c r="K920" s="13">
        <v>3016.65</v>
      </c>
      <c r="L920" s="7">
        <v>45677</v>
      </c>
      <c r="M920" s="8">
        <v>-23</v>
      </c>
      <c r="N920" s="8">
        <f t="shared" si="56"/>
        <v>7</v>
      </c>
      <c r="O920" s="15">
        <f t="shared" si="57"/>
        <v>-69382.95</v>
      </c>
      <c r="P920" s="15">
        <f t="shared" si="58"/>
        <v>21116.55</v>
      </c>
      <c r="Q920" s="8">
        <f t="shared" si="59"/>
        <v>30</v>
      </c>
    </row>
    <row r="921" spans="1:17" x14ac:dyDescent="0.25">
      <c r="A921" s="5" t="s">
        <v>12</v>
      </c>
      <c r="B921" s="5" t="s">
        <v>825</v>
      </c>
      <c r="C921" s="5" t="s">
        <v>885</v>
      </c>
      <c r="D921" s="6">
        <v>5235640488</v>
      </c>
      <c r="E921" s="7">
        <v>45671</v>
      </c>
      <c r="F921" s="7">
        <v>45671</v>
      </c>
      <c r="G921" s="5">
        <v>13781389893</v>
      </c>
      <c r="H921" s="8" t="s">
        <v>886</v>
      </c>
      <c r="I921" s="13">
        <v>305</v>
      </c>
      <c r="J921" s="7">
        <v>45701</v>
      </c>
      <c r="K921" s="13">
        <v>250</v>
      </c>
      <c r="L921" s="7">
        <v>45672</v>
      </c>
      <c r="M921" s="8">
        <v>-29</v>
      </c>
      <c r="N921" s="8">
        <f t="shared" si="56"/>
        <v>1</v>
      </c>
      <c r="O921" s="15">
        <f t="shared" si="57"/>
        <v>-7250</v>
      </c>
      <c r="P921" s="15">
        <f t="shared" si="58"/>
        <v>250</v>
      </c>
      <c r="Q921" s="8">
        <f t="shared" si="59"/>
        <v>30</v>
      </c>
    </row>
    <row r="922" spans="1:17" x14ac:dyDescent="0.25">
      <c r="A922" s="5" t="s">
        <v>12</v>
      </c>
      <c r="B922" s="5" t="s">
        <v>825</v>
      </c>
      <c r="C922" s="5" t="s">
        <v>887</v>
      </c>
      <c r="D922" s="6">
        <v>2259990402</v>
      </c>
      <c r="E922" s="7">
        <v>45671</v>
      </c>
      <c r="F922" s="7">
        <v>45671</v>
      </c>
      <c r="G922" s="5">
        <v>13789410681</v>
      </c>
      <c r="H922" s="8" t="s">
        <v>888</v>
      </c>
      <c r="I922" s="13">
        <v>962</v>
      </c>
      <c r="J922" s="7">
        <v>45701</v>
      </c>
      <c r="K922" s="13">
        <v>925</v>
      </c>
      <c r="L922" s="7">
        <v>45678</v>
      </c>
      <c r="M922" s="8">
        <v>-23</v>
      </c>
      <c r="N922" s="8">
        <f t="shared" si="56"/>
        <v>7</v>
      </c>
      <c r="O922" s="15">
        <f t="shared" si="57"/>
        <v>-21275</v>
      </c>
      <c r="P922" s="15">
        <f t="shared" si="58"/>
        <v>6475</v>
      </c>
      <c r="Q922" s="8">
        <f t="shared" si="59"/>
        <v>30</v>
      </c>
    </row>
    <row r="923" spans="1:17" x14ac:dyDescent="0.25">
      <c r="A923" s="5" t="s">
        <v>12</v>
      </c>
      <c r="B923" s="5" t="s">
        <v>825</v>
      </c>
      <c r="C923" s="5" t="s">
        <v>889</v>
      </c>
      <c r="D923" s="6">
        <v>696690502</v>
      </c>
      <c r="E923" s="7">
        <v>45671</v>
      </c>
      <c r="F923" s="7">
        <v>45671</v>
      </c>
      <c r="G923" s="5">
        <v>13792057109</v>
      </c>
      <c r="H923" s="8" t="s">
        <v>890</v>
      </c>
      <c r="I923" s="13">
        <v>13416</v>
      </c>
      <c r="J923" s="7">
        <v>45701</v>
      </c>
      <c r="K923" s="13">
        <v>12900</v>
      </c>
      <c r="L923" s="7">
        <v>45680</v>
      </c>
      <c r="M923" s="8">
        <v>-21</v>
      </c>
      <c r="N923" s="8">
        <f t="shared" si="56"/>
        <v>9</v>
      </c>
      <c r="O923" s="15">
        <f t="shared" si="57"/>
        <v>-270900</v>
      </c>
      <c r="P923" s="15">
        <f t="shared" si="58"/>
        <v>116100</v>
      </c>
      <c r="Q923" s="8">
        <f t="shared" si="59"/>
        <v>30</v>
      </c>
    </row>
    <row r="924" spans="1:17" x14ac:dyDescent="0.25">
      <c r="A924" s="5" t="s">
        <v>12</v>
      </c>
      <c r="B924" s="5" t="s">
        <v>825</v>
      </c>
      <c r="C924" s="5" t="s">
        <v>874</v>
      </c>
      <c r="D924" s="6">
        <v>2298700010</v>
      </c>
      <c r="E924" s="7">
        <v>45673</v>
      </c>
      <c r="F924" s="7">
        <v>45673</v>
      </c>
      <c r="G924" s="5">
        <v>13806298525</v>
      </c>
      <c r="H924" s="8" t="s">
        <v>891</v>
      </c>
      <c r="I924" s="13">
        <v>1423.29</v>
      </c>
      <c r="J924" s="7">
        <v>45703</v>
      </c>
      <c r="K924" s="13">
        <v>1166.6300000000001</v>
      </c>
      <c r="L924" s="7">
        <v>45678</v>
      </c>
      <c r="M924" s="8">
        <v>-25</v>
      </c>
      <c r="N924" s="8">
        <f t="shared" si="56"/>
        <v>5</v>
      </c>
      <c r="O924" s="15">
        <f t="shared" si="57"/>
        <v>-29165.750000000004</v>
      </c>
      <c r="P924" s="15">
        <f t="shared" si="58"/>
        <v>5833.1500000000005</v>
      </c>
      <c r="Q924" s="8">
        <f t="shared" si="59"/>
        <v>30</v>
      </c>
    </row>
    <row r="925" spans="1:17" x14ac:dyDescent="0.25">
      <c r="A925" s="5" t="s">
        <v>12</v>
      </c>
      <c r="B925" s="5" t="s">
        <v>825</v>
      </c>
      <c r="C925" s="5" t="s">
        <v>829</v>
      </c>
      <c r="D925" s="6">
        <v>8526440154</v>
      </c>
      <c r="E925" s="7">
        <v>45674</v>
      </c>
      <c r="F925" s="7">
        <v>45674</v>
      </c>
      <c r="G925" s="5">
        <v>13813426890</v>
      </c>
      <c r="H925" s="8">
        <v>5751960292</v>
      </c>
      <c r="I925" s="13">
        <v>52055.62</v>
      </c>
      <c r="J925" s="7">
        <v>45704</v>
      </c>
      <c r="K925" s="13">
        <v>42550.18</v>
      </c>
      <c r="L925" s="7">
        <v>45700</v>
      </c>
      <c r="M925" s="8">
        <v>-4</v>
      </c>
      <c r="N925" s="8">
        <f t="shared" si="56"/>
        <v>26</v>
      </c>
      <c r="O925" s="15">
        <f t="shared" si="57"/>
        <v>-170200.72</v>
      </c>
      <c r="P925" s="15">
        <f t="shared" si="58"/>
        <v>1106304.68</v>
      </c>
      <c r="Q925" s="8">
        <f t="shared" si="59"/>
        <v>30</v>
      </c>
    </row>
    <row r="926" spans="1:17" x14ac:dyDescent="0.25">
      <c r="A926" s="5" t="s">
        <v>12</v>
      </c>
      <c r="B926" s="5" t="s">
        <v>825</v>
      </c>
      <c r="C926" s="5" t="s">
        <v>829</v>
      </c>
      <c r="D926" s="6">
        <v>8526440154</v>
      </c>
      <c r="E926" s="7">
        <v>45673</v>
      </c>
      <c r="F926" s="7">
        <v>45673</v>
      </c>
      <c r="G926" s="5">
        <v>13813455259</v>
      </c>
      <c r="H926" s="8">
        <v>5751960358</v>
      </c>
      <c r="I926" s="13">
        <v>40538.050000000003</v>
      </c>
      <c r="J926" s="7">
        <v>45703</v>
      </c>
      <c r="K926" s="13">
        <v>33227.910000000003</v>
      </c>
      <c r="L926" s="7">
        <v>45700</v>
      </c>
      <c r="M926" s="8">
        <v>-3</v>
      </c>
      <c r="N926" s="8">
        <f t="shared" si="56"/>
        <v>27</v>
      </c>
      <c r="O926" s="15">
        <f t="shared" si="57"/>
        <v>-99683.73000000001</v>
      </c>
      <c r="P926" s="15">
        <f t="shared" si="58"/>
        <v>897153.57000000007</v>
      </c>
      <c r="Q926" s="8">
        <f t="shared" si="59"/>
        <v>30</v>
      </c>
    </row>
    <row r="927" spans="1:17" x14ac:dyDescent="0.25">
      <c r="A927" s="5" t="s">
        <v>12</v>
      </c>
      <c r="B927" s="5" t="s">
        <v>825</v>
      </c>
      <c r="C927" s="5" t="s">
        <v>829</v>
      </c>
      <c r="D927" s="6">
        <v>8526440154</v>
      </c>
      <c r="E927" s="7">
        <v>45673</v>
      </c>
      <c r="F927" s="7">
        <v>45673</v>
      </c>
      <c r="G927" s="5">
        <v>13813545227</v>
      </c>
      <c r="H927" s="8">
        <v>5751963274</v>
      </c>
      <c r="I927" s="13">
        <v>2978.61</v>
      </c>
      <c r="J927" s="7">
        <v>45703</v>
      </c>
      <c r="K927" s="13">
        <v>2441.48</v>
      </c>
      <c r="L927" s="7">
        <v>45700</v>
      </c>
      <c r="M927" s="8">
        <v>-3</v>
      </c>
      <c r="N927" s="8">
        <f t="shared" si="56"/>
        <v>27</v>
      </c>
      <c r="O927" s="15">
        <f t="shared" si="57"/>
        <v>-7324.4400000000005</v>
      </c>
      <c r="P927" s="15">
        <f t="shared" si="58"/>
        <v>65919.960000000006</v>
      </c>
      <c r="Q927" s="8">
        <f t="shared" si="59"/>
        <v>30</v>
      </c>
    </row>
    <row r="928" spans="1:17" x14ac:dyDescent="0.25">
      <c r="A928" s="5" t="s">
        <v>12</v>
      </c>
      <c r="B928" s="5" t="s">
        <v>825</v>
      </c>
      <c r="C928" s="5" t="s">
        <v>830</v>
      </c>
      <c r="D928" s="6">
        <v>2616630022</v>
      </c>
      <c r="E928" s="7">
        <v>45674</v>
      </c>
      <c r="F928" s="7">
        <v>45674</v>
      </c>
      <c r="G928" s="5">
        <v>13855794446</v>
      </c>
      <c r="H928" s="8">
        <v>3250002037</v>
      </c>
      <c r="I928" s="13">
        <v>5268.07</v>
      </c>
      <c r="J928" s="7">
        <v>45704</v>
      </c>
      <c r="K928" s="13">
        <v>4256.62</v>
      </c>
      <c r="L928" s="7">
        <v>45692</v>
      </c>
      <c r="M928" s="8">
        <v>-12</v>
      </c>
      <c r="N928" s="8">
        <f t="shared" si="56"/>
        <v>18</v>
      </c>
      <c r="O928" s="15">
        <f t="shared" si="57"/>
        <v>-51079.44</v>
      </c>
      <c r="P928" s="15">
        <f t="shared" si="58"/>
        <v>76619.16</v>
      </c>
      <c r="Q928" s="8">
        <f t="shared" si="59"/>
        <v>30</v>
      </c>
    </row>
    <row r="929" spans="1:17" x14ac:dyDescent="0.25">
      <c r="A929" s="5" t="s">
        <v>12</v>
      </c>
      <c r="B929" s="5" t="s">
        <v>825</v>
      </c>
      <c r="C929" s="5" t="s">
        <v>581</v>
      </c>
      <c r="D929" s="6">
        <v>97103880585</v>
      </c>
      <c r="E929" s="7">
        <v>45678</v>
      </c>
      <c r="F929" s="7">
        <v>45678</v>
      </c>
      <c r="G929" s="5">
        <v>13877471597</v>
      </c>
      <c r="H929" s="8">
        <v>1025017541</v>
      </c>
      <c r="I929" s="13">
        <v>66.5</v>
      </c>
      <c r="J929" s="7">
        <v>45708</v>
      </c>
      <c r="K929" s="13">
        <v>66.5</v>
      </c>
      <c r="L929" s="7">
        <v>45684</v>
      </c>
      <c r="M929" s="8">
        <v>-24</v>
      </c>
      <c r="N929" s="8">
        <f t="shared" si="56"/>
        <v>6</v>
      </c>
      <c r="O929" s="15">
        <f t="shared" si="57"/>
        <v>-1596</v>
      </c>
      <c r="P929" s="15">
        <f t="shared" si="58"/>
        <v>399</v>
      </c>
      <c r="Q929" s="8">
        <f t="shared" si="59"/>
        <v>30</v>
      </c>
    </row>
    <row r="930" spans="1:17" x14ac:dyDescent="0.25">
      <c r="A930" s="5" t="s">
        <v>12</v>
      </c>
      <c r="B930" s="5" t="s">
        <v>825</v>
      </c>
      <c r="C930" s="5" t="s">
        <v>581</v>
      </c>
      <c r="D930" s="6">
        <v>97103880585</v>
      </c>
      <c r="E930" s="7">
        <v>45680</v>
      </c>
      <c r="F930" s="7">
        <v>45680</v>
      </c>
      <c r="G930" s="5">
        <v>13890674883</v>
      </c>
      <c r="H930" s="8">
        <v>1025021791</v>
      </c>
      <c r="I930" s="13">
        <v>158.77000000000001</v>
      </c>
      <c r="J930" s="7">
        <v>45710</v>
      </c>
      <c r="K930" s="13">
        <v>158.77000000000001</v>
      </c>
      <c r="L930" s="7">
        <v>45684</v>
      </c>
      <c r="M930" s="8">
        <v>-26</v>
      </c>
      <c r="N930" s="8">
        <f t="shared" si="56"/>
        <v>4</v>
      </c>
      <c r="O930" s="15">
        <f t="shared" si="57"/>
        <v>-4128.0200000000004</v>
      </c>
      <c r="P930" s="15">
        <f t="shared" si="58"/>
        <v>635.08000000000004</v>
      </c>
      <c r="Q930" s="8">
        <f t="shared" si="59"/>
        <v>30</v>
      </c>
    </row>
    <row r="931" spans="1:17" x14ac:dyDescent="0.25">
      <c r="A931" s="5" t="s">
        <v>12</v>
      </c>
      <c r="B931" s="5" t="s">
        <v>825</v>
      </c>
      <c r="C931" s="5" t="s">
        <v>826</v>
      </c>
      <c r="D931" s="6">
        <v>1177760491</v>
      </c>
      <c r="E931" s="7">
        <v>45685</v>
      </c>
      <c r="F931" s="7">
        <v>45685</v>
      </c>
      <c r="G931" s="5">
        <v>13910512872</v>
      </c>
      <c r="H931" s="8" t="s">
        <v>892</v>
      </c>
      <c r="I931" s="13">
        <v>1974.35</v>
      </c>
      <c r="J931" s="7">
        <v>45715</v>
      </c>
      <c r="K931" s="13">
        <v>1794.86</v>
      </c>
      <c r="L931" s="7">
        <v>45695</v>
      </c>
      <c r="M931" s="8">
        <v>-20</v>
      </c>
      <c r="N931" s="8">
        <f t="shared" si="56"/>
        <v>10</v>
      </c>
      <c r="O931" s="15">
        <f t="shared" si="57"/>
        <v>-35897.199999999997</v>
      </c>
      <c r="P931" s="15">
        <f t="shared" si="58"/>
        <v>17948.599999999999</v>
      </c>
      <c r="Q931" s="8">
        <f t="shared" si="59"/>
        <v>30</v>
      </c>
    </row>
    <row r="932" spans="1:17" x14ac:dyDescent="0.25">
      <c r="A932" s="5" t="s">
        <v>12</v>
      </c>
      <c r="B932" s="5" t="s">
        <v>825</v>
      </c>
      <c r="C932" s="5" t="s">
        <v>826</v>
      </c>
      <c r="D932" s="6">
        <v>1177760491</v>
      </c>
      <c r="E932" s="7">
        <v>45685</v>
      </c>
      <c r="F932" s="7">
        <v>45685</v>
      </c>
      <c r="G932" s="5">
        <v>13910514851</v>
      </c>
      <c r="H932" s="8" t="s">
        <v>893</v>
      </c>
      <c r="I932" s="13">
        <v>877.15</v>
      </c>
      <c r="J932" s="7">
        <v>45715</v>
      </c>
      <c r="K932" s="13">
        <v>797.41</v>
      </c>
      <c r="L932" s="7">
        <v>45695</v>
      </c>
      <c r="M932" s="8">
        <v>-20</v>
      </c>
      <c r="N932" s="8">
        <f t="shared" si="56"/>
        <v>10</v>
      </c>
      <c r="O932" s="15">
        <f t="shared" si="57"/>
        <v>-15948.199999999999</v>
      </c>
      <c r="P932" s="15">
        <f t="shared" si="58"/>
        <v>7974.0999999999995</v>
      </c>
      <c r="Q932" s="8">
        <f t="shared" si="59"/>
        <v>30</v>
      </c>
    </row>
    <row r="933" spans="1:17" x14ac:dyDescent="0.25">
      <c r="A933" s="5" t="s">
        <v>12</v>
      </c>
      <c r="B933" s="5" t="s">
        <v>825</v>
      </c>
      <c r="C933" s="5" t="s">
        <v>826</v>
      </c>
      <c r="D933" s="6">
        <v>1177760491</v>
      </c>
      <c r="E933" s="7">
        <v>45685</v>
      </c>
      <c r="F933" s="7">
        <v>45685</v>
      </c>
      <c r="G933" s="5">
        <v>13910519954</v>
      </c>
      <c r="H933" s="8" t="s">
        <v>894</v>
      </c>
      <c r="I933" s="13">
        <v>284.31</v>
      </c>
      <c r="J933" s="7">
        <v>45715</v>
      </c>
      <c r="K933" s="13">
        <v>258.45999999999998</v>
      </c>
      <c r="L933" s="7">
        <v>45695</v>
      </c>
      <c r="M933" s="8">
        <v>-20</v>
      </c>
      <c r="N933" s="8">
        <f t="shared" si="56"/>
        <v>10</v>
      </c>
      <c r="O933" s="15">
        <f t="shared" si="57"/>
        <v>-5169.2</v>
      </c>
      <c r="P933" s="15">
        <f t="shared" si="58"/>
        <v>2584.6</v>
      </c>
      <c r="Q933" s="8">
        <f t="shared" si="59"/>
        <v>30</v>
      </c>
    </row>
    <row r="934" spans="1:17" x14ac:dyDescent="0.25">
      <c r="A934" s="5" t="s">
        <v>12</v>
      </c>
      <c r="B934" s="5" t="s">
        <v>825</v>
      </c>
      <c r="C934" s="5" t="s">
        <v>826</v>
      </c>
      <c r="D934" s="6">
        <v>1177760491</v>
      </c>
      <c r="E934" s="7">
        <v>45685</v>
      </c>
      <c r="F934" s="7">
        <v>45685</v>
      </c>
      <c r="G934" s="5">
        <v>13910520082</v>
      </c>
      <c r="H934" s="8" t="s">
        <v>895</v>
      </c>
      <c r="I934" s="13">
        <v>111.86</v>
      </c>
      <c r="J934" s="7">
        <v>45715</v>
      </c>
      <c r="K934" s="13">
        <v>102.51</v>
      </c>
      <c r="L934" s="7">
        <v>45695</v>
      </c>
      <c r="M934" s="8">
        <v>-20</v>
      </c>
      <c r="N934" s="8">
        <f t="shared" si="56"/>
        <v>10</v>
      </c>
      <c r="O934" s="15">
        <f t="shared" si="57"/>
        <v>-2050.2000000000003</v>
      </c>
      <c r="P934" s="15">
        <f t="shared" si="58"/>
        <v>1025.1000000000001</v>
      </c>
      <c r="Q934" s="8">
        <f t="shared" si="59"/>
        <v>30</v>
      </c>
    </row>
    <row r="935" spans="1:17" x14ac:dyDescent="0.25">
      <c r="A935" s="5" t="s">
        <v>12</v>
      </c>
      <c r="B935" s="5" t="s">
        <v>825</v>
      </c>
      <c r="C935" s="5" t="s">
        <v>826</v>
      </c>
      <c r="D935" s="6">
        <v>1177760491</v>
      </c>
      <c r="E935" s="7">
        <v>45685</v>
      </c>
      <c r="F935" s="7">
        <v>45685</v>
      </c>
      <c r="G935" s="5">
        <v>13910520333</v>
      </c>
      <c r="H935" s="8" t="s">
        <v>896</v>
      </c>
      <c r="I935" s="13">
        <v>638.4</v>
      </c>
      <c r="J935" s="7">
        <v>45715</v>
      </c>
      <c r="K935" s="13">
        <v>581.17999999999995</v>
      </c>
      <c r="L935" s="7">
        <v>45695</v>
      </c>
      <c r="M935" s="8">
        <v>-20</v>
      </c>
      <c r="N935" s="8">
        <f t="shared" si="56"/>
        <v>10</v>
      </c>
      <c r="O935" s="15">
        <f t="shared" si="57"/>
        <v>-11623.599999999999</v>
      </c>
      <c r="P935" s="15">
        <f t="shared" si="58"/>
        <v>5811.7999999999993</v>
      </c>
      <c r="Q935" s="8">
        <f t="shared" si="59"/>
        <v>30</v>
      </c>
    </row>
    <row r="936" spans="1:17" x14ac:dyDescent="0.25">
      <c r="A936" s="5" t="s">
        <v>12</v>
      </c>
      <c r="B936" s="5" t="s">
        <v>825</v>
      </c>
      <c r="C936" s="5" t="s">
        <v>826</v>
      </c>
      <c r="D936" s="6">
        <v>1177760491</v>
      </c>
      <c r="E936" s="7">
        <v>45685</v>
      </c>
      <c r="F936" s="7">
        <v>45685</v>
      </c>
      <c r="G936" s="5">
        <v>13910523118</v>
      </c>
      <c r="H936" s="8" t="s">
        <v>897</v>
      </c>
      <c r="I936" s="13">
        <v>1151.43</v>
      </c>
      <c r="J936" s="7">
        <v>45715</v>
      </c>
      <c r="K936" s="13">
        <v>1046.75</v>
      </c>
      <c r="L936" s="7">
        <v>45695</v>
      </c>
      <c r="M936" s="8">
        <v>-20</v>
      </c>
      <c r="N936" s="8">
        <f t="shared" si="56"/>
        <v>10</v>
      </c>
      <c r="O936" s="15">
        <f t="shared" si="57"/>
        <v>-20935</v>
      </c>
      <c r="P936" s="15">
        <f t="shared" si="58"/>
        <v>10467.5</v>
      </c>
      <c r="Q936" s="8">
        <f t="shared" si="59"/>
        <v>30</v>
      </c>
    </row>
    <row r="937" spans="1:17" x14ac:dyDescent="0.25">
      <c r="A937" s="5" t="s">
        <v>12</v>
      </c>
      <c r="B937" s="5" t="s">
        <v>825</v>
      </c>
      <c r="C937" s="5" t="s">
        <v>826</v>
      </c>
      <c r="D937" s="6">
        <v>1177760491</v>
      </c>
      <c r="E937" s="7">
        <v>45685</v>
      </c>
      <c r="F937" s="7">
        <v>45685</v>
      </c>
      <c r="G937" s="5">
        <v>13910527148</v>
      </c>
      <c r="H937" s="8" t="s">
        <v>898</v>
      </c>
      <c r="I937" s="13">
        <v>278.81</v>
      </c>
      <c r="J937" s="7">
        <v>45715</v>
      </c>
      <c r="K937" s="13">
        <v>254.18</v>
      </c>
      <c r="L937" s="7">
        <v>45695</v>
      </c>
      <c r="M937" s="8">
        <v>-20</v>
      </c>
      <c r="N937" s="8">
        <f t="shared" si="56"/>
        <v>10</v>
      </c>
      <c r="O937" s="15">
        <f t="shared" si="57"/>
        <v>-5083.6000000000004</v>
      </c>
      <c r="P937" s="15">
        <f t="shared" si="58"/>
        <v>2541.8000000000002</v>
      </c>
      <c r="Q937" s="8">
        <f t="shared" si="59"/>
        <v>30</v>
      </c>
    </row>
    <row r="938" spans="1:17" x14ac:dyDescent="0.25">
      <c r="A938" s="5" t="s">
        <v>12</v>
      </c>
      <c r="B938" s="5" t="s">
        <v>825</v>
      </c>
      <c r="C938" s="5" t="s">
        <v>826</v>
      </c>
      <c r="D938" s="6">
        <v>1177760491</v>
      </c>
      <c r="E938" s="7">
        <v>45685</v>
      </c>
      <c r="F938" s="7">
        <v>45685</v>
      </c>
      <c r="G938" s="5">
        <v>13910527364</v>
      </c>
      <c r="H938" s="8" t="s">
        <v>899</v>
      </c>
      <c r="I938" s="13">
        <v>3753.01</v>
      </c>
      <c r="J938" s="7">
        <v>45715</v>
      </c>
      <c r="K938" s="13">
        <v>3411.83</v>
      </c>
      <c r="L938" s="7">
        <v>45695</v>
      </c>
      <c r="M938" s="8">
        <v>-20</v>
      </c>
      <c r="N938" s="8">
        <f t="shared" si="56"/>
        <v>10</v>
      </c>
      <c r="O938" s="15">
        <f t="shared" si="57"/>
        <v>-68236.600000000006</v>
      </c>
      <c r="P938" s="15">
        <f t="shared" si="58"/>
        <v>34118.300000000003</v>
      </c>
      <c r="Q938" s="8">
        <f t="shared" si="59"/>
        <v>30</v>
      </c>
    </row>
    <row r="939" spans="1:17" x14ac:dyDescent="0.25">
      <c r="A939" s="5" t="s">
        <v>12</v>
      </c>
      <c r="B939" s="5" t="s">
        <v>825</v>
      </c>
      <c r="C939" s="5" t="s">
        <v>826</v>
      </c>
      <c r="D939" s="6">
        <v>1177760491</v>
      </c>
      <c r="E939" s="7">
        <v>45685</v>
      </c>
      <c r="F939" s="7">
        <v>45685</v>
      </c>
      <c r="G939" s="5">
        <v>13910527891</v>
      </c>
      <c r="H939" s="8" t="s">
        <v>900</v>
      </c>
      <c r="I939" s="13">
        <v>700.16</v>
      </c>
      <c r="J939" s="7">
        <v>45715</v>
      </c>
      <c r="K939" s="13">
        <v>636.51</v>
      </c>
      <c r="L939" s="7">
        <v>45695</v>
      </c>
      <c r="M939" s="8">
        <v>-20</v>
      </c>
      <c r="N939" s="8">
        <f t="shared" si="56"/>
        <v>10</v>
      </c>
      <c r="O939" s="15">
        <f t="shared" si="57"/>
        <v>-12730.2</v>
      </c>
      <c r="P939" s="15">
        <f t="shared" si="58"/>
        <v>6365.1</v>
      </c>
      <c r="Q939" s="8">
        <f t="shared" si="59"/>
        <v>30</v>
      </c>
    </row>
    <row r="940" spans="1:17" x14ac:dyDescent="0.25">
      <c r="A940" s="5" t="s">
        <v>12</v>
      </c>
      <c r="B940" s="5" t="s">
        <v>825</v>
      </c>
      <c r="C940" s="5" t="s">
        <v>826</v>
      </c>
      <c r="D940" s="6">
        <v>1177760491</v>
      </c>
      <c r="E940" s="7">
        <v>45685</v>
      </c>
      <c r="F940" s="7">
        <v>45685</v>
      </c>
      <c r="G940" s="5">
        <v>13910528328</v>
      </c>
      <c r="H940" s="8" t="s">
        <v>901</v>
      </c>
      <c r="I940" s="13">
        <v>63.06</v>
      </c>
      <c r="J940" s="7">
        <v>45715</v>
      </c>
      <c r="K940" s="13">
        <v>57.33</v>
      </c>
      <c r="L940" s="7">
        <v>45695</v>
      </c>
      <c r="M940" s="8">
        <v>-20</v>
      </c>
      <c r="N940" s="8">
        <f t="shared" si="56"/>
        <v>10</v>
      </c>
      <c r="O940" s="15">
        <f t="shared" si="57"/>
        <v>-1146.5999999999999</v>
      </c>
      <c r="P940" s="15">
        <f t="shared" si="58"/>
        <v>573.29999999999995</v>
      </c>
      <c r="Q940" s="8">
        <f t="shared" si="59"/>
        <v>30</v>
      </c>
    </row>
    <row r="941" spans="1:17" x14ac:dyDescent="0.25">
      <c r="A941" s="5" t="s">
        <v>12</v>
      </c>
      <c r="B941" s="5" t="s">
        <v>825</v>
      </c>
      <c r="C941" s="5" t="s">
        <v>826</v>
      </c>
      <c r="D941" s="6">
        <v>1177760491</v>
      </c>
      <c r="E941" s="7">
        <v>45685</v>
      </c>
      <c r="F941" s="7">
        <v>45685</v>
      </c>
      <c r="G941" s="5">
        <v>13910533070</v>
      </c>
      <c r="H941" s="8" t="s">
        <v>902</v>
      </c>
      <c r="I941" s="13">
        <v>3447.61</v>
      </c>
      <c r="J941" s="7">
        <v>45715</v>
      </c>
      <c r="K941" s="13">
        <v>3134.19</v>
      </c>
      <c r="L941" s="7">
        <v>45695</v>
      </c>
      <c r="M941" s="8">
        <v>-20</v>
      </c>
      <c r="N941" s="8">
        <f t="shared" si="56"/>
        <v>10</v>
      </c>
      <c r="O941" s="15">
        <f t="shared" si="57"/>
        <v>-62683.8</v>
      </c>
      <c r="P941" s="15">
        <f t="shared" si="58"/>
        <v>31341.9</v>
      </c>
      <c r="Q941" s="8">
        <f t="shared" si="59"/>
        <v>30</v>
      </c>
    </row>
    <row r="942" spans="1:17" x14ac:dyDescent="0.25">
      <c r="A942" s="5" t="s">
        <v>12</v>
      </c>
      <c r="B942" s="5" t="s">
        <v>825</v>
      </c>
      <c r="C942" s="5" t="s">
        <v>826</v>
      </c>
      <c r="D942" s="6">
        <v>1177760491</v>
      </c>
      <c r="E942" s="7">
        <v>45685</v>
      </c>
      <c r="F942" s="7">
        <v>45685</v>
      </c>
      <c r="G942" s="5">
        <v>13910534004</v>
      </c>
      <c r="H942" s="8" t="s">
        <v>903</v>
      </c>
      <c r="I942" s="13">
        <v>1779.65</v>
      </c>
      <c r="J942" s="7">
        <v>45715</v>
      </c>
      <c r="K942" s="13">
        <v>1617.86</v>
      </c>
      <c r="L942" s="7">
        <v>45695</v>
      </c>
      <c r="M942" s="8">
        <v>-20</v>
      </c>
      <c r="N942" s="8">
        <f t="shared" si="56"/>
        <v>10</v>
      </c>
      <c r="O942" s="15">
        <f t="shared" si="57"/>
        <v>-32357.199999999997</v>
      </c>
      <c r="P942" s="15">
        <f t="shared" si="58"/>
        <v>16178.599999999999</v>
      </c>
      <c r="Q942" s="8">
        <f t="shared" si="59"/>
        <v>30</v>
      </c>
    </row>
    <row r="943" spans="1:17" x14ac:dyDescent="0.25">
      <c r="A943" s="5" t="s">
        <v>12</v>
      </c>
      <c r="B943" s="5" t="s">
        <v>825</v>
      </c>
      <c r="C943" s="5" t="s">
        <v>826</v>
      </c>
      <c r="D943" s="6">
        <v>1177760491</v>
      </c>
      <c r="E943" s="7">
        <v>45685</v>
      </c>
      <c r="F943" s="7">
        <v>45685</v>
      </c>
      <c r="G943" s="5">
        <v>13910534148</v>
      </c>
      <c r="H943" s="8" t="s">
        <v>904</v>
      </c>
      <c r="I943" s="13">
        <v>2151.31</v>
      </c>
      <c r="J943" s="7">
        <v>45715</v>
      </c>
      <c r="K943" s="13">
        <v>1955.74</v>
      </c>
      <c r="L943" s="7">
        <v>45695</v>
      </c>
      <c r="M943" s="8">
        <v>-20</v>
      </c>
      <c r="N943" s="8">
        <f t="shared" si="56"/>
        <v>10</v>
      </c>
      <c r="O943" s="15">
        <f t="shared" si="57"/>
        <v>-39114.800000000003</v>
      </c>
      <c r="P943" s="15">
        <f t="shared" si="58"/>
        <v>19557.400000000001</v>
      </c>
      <c r="Q943" s="8">
        <f t="shared" si="59"/>
        <v>30</v>
      </c>
    </row>
    <row r="944" spans="1:17" x14ac:dyDescent="0.25">
      <c r="A944" s="5" t="s">
        <v>12</v>
      </c>
      <c r="B944" s="5" t="s">
        <v>825</v>
      </c>
      <c r="C944" s="5" t="s">
        <v>826</v>
      </c>
      <c r="D944" s="6">
        <v>1177760491</v>
      </c>
      <c r="E944" s="7">
        <v>45685</v>
      </c>
      <c r="F944" s="7">
        <v>45685</v>
      </c>
      <c r="G944" s="5">
        <v>13910534418</v>
      </c>
      <c r="H944" s="8" t="s">
        <v>905</v>
      </c>
      <c r="I944" s="13">
        <v>179.75</v>
      </c>
      <c r="J944" s="7">
        <v>45715</v>
      </c>
      <c r="K944" s="13">
        <v>163.41</v>
      </c>
      <c r="L944" s="7">
        <v>45695</v>
      </c>
      <c r="M944" s="8">
        <v>-20</v>
      </c>
      <c r="N944" s="8">
        <f t="shared" si="56"/>
        <v>10</v>
      </c>
      <c r="O944" s="15">
        <f t="shared" si="57"/>
        <v>-3268.2</v>
      </c>
      <c r="P944" s="15">
        <f t="shared" si="58"/>
        <v>1634.1</v>
      </c>
      <c r="Q944" s="8">
        <f t="shared" si="59"/>
        <v>30</v>
      </c>
    </row>
    <row r="945" spans="1:17" x14ac:dyDescent="0.25">
      <c r="A945" s="5" t="s">
        <v>12</v>
      </c>
      <c r="B945" s="5" t="s">
        <v>825</v>
      </c>
      <c r="C945" s="5" t="s">
        <v>826</v>
      </c>
      <c r="D945" s="6">
        <v>1177760491</v>
      </c>
      <c r="E945" s="7">
        <v>45685</v>
      </c>
      <c r="F945" s="7">
        <v>45685</v>
      </c>
      <c r="G945" s="5">
        <v>13910536043</v>
      </c>
      <c r="H945" s="8" t="s">
        <v>906</v>
      </c>
      <c r="I945" s="13">
        <v>1693.99</v>
      </c>
      <c r="J945" s="7">
        <v>45715</v>
      </c>
      <c r="K945" s="13">
        <v>1540.24</v>
      </c>
      <c r="L945" s="7">
        <v>45695</v>
      </c>
      <c r="M945" s="8">
        <v>-20</v>
      </c>
      <c r="N945" s="8">
        <f t="shared" si="56"/>
        <v>10</v>
      </c>
      <c r="O945" s="15">
        <f t="shared" si="57"/>
        <v>-30804.799999999999</v>
      </c>
      <c r="P945" s="15">
        <f t="shared" si="58"/>
        <v>15402.4</v>
      </c>
      <c r="Q945" s="8">
        <f t="shared" si="59"/>
        <v>30</v>
      </c>
    </row>
    <row r="946" spans="1:17" x14ac:dyDescent="0.25">
      <c r="A946" s="5" t="s">
        <v>12</v>
      </c>
      <c r="B946" s="5" t="s">
        <v>825</v>
      </c>
      <c r="C946" s="5" t="s">
        <v>826</v>
      </c>
      <c r="D946" s="6">
        <v>1177760491</v>
      </c>
      <c r="E946" s="7">
        <v>45685</v>
      </c>
      <c r="F946" s="7">
        <v>45685</v>
      </c>
      <c r="G946" s="5">
        <v>13910541139</v>
      </c>
      <c r="H946" s="8" t="s">
        <v>907</v>
      </c>
      <c r="I946" s="13">
        <v>164.85</v>
      </c>
      <c r="J946" s="7">
        <v>45715</v>
      </c>
      <c r="K946" s="13">
        <v>149.86000000000001</v>
      </c>
      <c r="L946" s="7">
        <v>45695</v>
      </c>
      <c r="M946" s="8">
        <v>-20</v>
      </c>
      <c r="N946" s="8">
        <f t="shared" si="56"/>
        <v>10</v>
      </c>
      <c r="O946" s="15">
        <f t="shared" si="57"/>
        <v>-2997.2000000000003</v>
      </c>
      <c r="P946" s="15">
        <f t="shared" si="58"/>
        <v>1498.6000000000001</v>
      </c>
      <c r="Q946" s="8">
        <f t="shared" si="59"/>
        <v>30</v>
      </c>
    </row>
    <row r="947" spans="1:17" x14ac:dyDescent="0.25">
      <c r="A947" s="5" t="s">
        <v>12</v>
      </c>
      <c r="B947" s="5" t="s">
        <v>825</v>
      </c>
      <c r="C947" s="5" t="s">
        <v>826</v>
      </c>
      <c r="D947" s="6">
        <v>1177760491</v>
      </c>
      <c r="E947" s="7">
        <v>45685</v>
      </c>
      <c r="F947" s="7">
        <v>45685</v>
      </c>
      <c r="G947" s="5">
        <v>13910555089</v>
      </c>
      <c r="H947" s="8" t="s">
        <v>908</v>
      </c>
      <c r="I947" s="13">
        <v>616.77</v>
      </c>
      <c r="J947" s="7">
        <v>45715</v>
      </c>
      <c r="K947" s="13">
        <v>561.16999999999996</v>
      </c>
      <c r="L947" s="7">
        <v>45695</v>
      </c>
      <c r="M947" s="8">
        <v>-20</v>
      </c>
      <c r="N947" s="8">
        <f t="shared" si="56"/>
        <v>10</v>
      </c>
      <c r="O947" s="15">
        <f t="shared" si="57"/>
        <v>-11223.4</v>
      </c>
      <c r="P947" s="15">
        <f t="shared" si="58"/>
        <v>5611.7</v>
      </c>
      <c r="Q947" s="8">
        <f t="shared" si="59"/>
        <v>30</v>
      </c>
    </row>
    <row r="948" spans="1:17" x14ac:dyDescent="0.25">
      <c r="A948" s="5" t="s">
        <v>12</v>
      </c>
      <c r="B948" s="5" t="s">
        <v>825</v>
      </c>
      <c r="C948" s="5" t="s">
        <v>826</v>
      </c>
      <c r="D948" s="6">
        <v>1177760491</v>
      </c>
      <c r="E948" s="7">
        <v>45685</v>
      </c>
      <c r="F948" s="7">
        <v>45685</v>
      </c>
      <c r="G948" s="5">
        <v>13910555330</v>
      </c>
      <c r="H948" s="8" t="s">
        <v>909</v>
      </c>
      <c r="I948" s="13">
        <v>563.09</v>
      </c>
      <c r="J948" s="7">
        <v>45715</v>
      </c>
      <c r="K948" s="13">
        <v>512.72</v>
      </c>
      <c r="L948" s="7">
        <v>45695</v>
      </c>
      <c r="M948" s="8">
        <v>-20</v>
      </c>
      <c r="N948" s="8">
        <f t="shared" si="56"/>
        <v>10</v>
      </c>
      <c r="O948" s="15">
        <f t="shared" si="57"/>
        <v>-10254.400000000001</v>
      </c>
      <c r="P948" s="15">
        <f t="shared" si="58"/>
        <v>5127.2000000000007</v>
      </c>
      <c r="Q948" s="8">
        <f t="shared" si="59"/>
        <v>30</v>
      </c>
    </row>
    <row r="949" spans="1:17" x14ac:dyDescent="0.25">
      <c r="A949" s="5" t="s">
        <v>12</v>
      </c>
      <c r="B949" s="5" t="s">
        <v>825</v>
      </c>
      <c r="C949" s="5" t="s">
        <v>826</v>
      </c>
      <c r="D949" s="6">
        <v>1177760491</v>
      </c>
      <c r="E949" s="7">
        <v>45685</v>
      </c>
      <c r="F949" s="7">
        <v>45685</v>
      </c>
      <c r="G949" s="5">
        <v>13910557860</v>
      </c>
      <c r="H949" s="8" t="s">
        <v>910</v>
      </c>
      <c r="I949" s="13">
        <v>124.97</v>
      </c>
      <c r="J949" s="7">
        <v>45715</v>
      </c>
      <c r="K949" s="13">
        <v>113.61</v>
      </c>
      <c r="L949" s="7">
        <v>45695</v>
      </c>
      <c r="M949" s="8">
        <v>-20</v>
      </c>
      <c r="N949" s="8">
        <f t="shared" si="56"/>
        <v>10</v>
      </c>
      <c r="O949" s="15">
        <f t="shared" si="57"/>
        <v>-2272.1999999999998</v>
      </c>
      <c r="P949" s="15">
        <f t="shared" si="58"/>
        <v>1136.0999999999999</v>
      </c>
      <c r="Q949" s="8">
        <f t="shared" si="59"/>
        <v>30</v>
      </c>
    </row>
    <row r="950" spans="1:17" x14ac:dyDescent="0.25">
      <c r="A950" s="5" t="s">
        <v>12</v>
      </c>
      <c r="B950" s="5" t="s">
        <v>825</v>
      </c>
      <c r="C950" s="5" t="s">
        <v>826</v>
      </c>
      <c r="D950" s="6">
        <v>1177760491</v>
      </c>
      <c r="E950" s="7">
        <v>45685</v>
      </c>
      <c r="F950" s="7">
        <v>45685</v>
      </c>
      <c r="G950" s="5">
        <v>13910558787</v>
      </c>
      <c r="H950" s="8" t="s">
        <v>911</v>
      </c>
      <c r="I950" s="13">
        <v>802.04</v>
      </c>
      <c r="J950" s="7">
        <v>45715</v>
      </c>
      <c r="K950" s="13">
        <v>729.13</v>
      </c>
      <c r="L950" s="7">
        <v>45695</v>
      </c>
      <c r="M950" s="8">
        <v>-20</v>
      </c>
      <c r="N950" s="8">
        <f t="shared" si="56"/>
        <v>10</v>
      </c>
      <c r="O950" s="15">
        <f t="shared" si="57"/>
        <v>-14582.6</v>
      </c>
      <c r="P950" s="15">
        <f t="shared" si="58"/>
        <v>7291.3</v>
      </c>
      <c r="Q950" s="8">
        <f t="shared" si="59"/>
        <v>30</v>
      </c>
    </row>
    <row r="951" spans="1:17" x14ac:dyDescent="0.25">
      <c r="A951" s="5" t="s">
        <v>12</v>
      </c>
      <c r="B951" s="5" t="s">
        <v>825</v>
      </c>
      <c r="C951" s="5" t="s">
        <v>826</v>
      </c>
      <c r="D951" s="6">
        <v>1177760491</v>
      </c>
      <c r="E951" s="7">
        <v>45685</v>
      </c>
      <c r="F951" s="7">
        <v>45685</v>
      </c>
      <c r="G951" s="5">
        <v>13910559458</v>
      </c>
      <c r="H951" s="8" t="s">
        <v>912</v>
      </c>
      <c r="I951" s="13">
        <v>1925.72</v>
      </c>
      <c r="J951" s="7">
        <v>45715</v>
      </c>
      <c r="K951" s="13">
        <v>1750.65</v>
      </c>
      <c r="L951" s="7">
        <v>45695</v>
      </c>
      <c r="M951" s="8">
        <v>-20</v>
      </c>
      <c r="N951" s="8">
        <f t="shared" si="56"/>
        <v>10</v>
      </c>
      <c r="O951" s="15">
        <f t="shared" si="57"/>
        <v>-35013</v>
      </c>
      <c r="P951" s="15">
        <f t="shared" si="58"/>
        <v>17506.5</v>
      </c>
      <c r="Q951" s="8">
        <f t="shared" si="59"/>
        <v>30</v>
      </c>
    </row>
    <row r="952" spans="1:17" x14ac:dyDescent="0.25">
      <c r="A952" s="5" t="s">
        <v>12</v>
      </c>
      <c r="B952" s="5" t="s">
        <v>825</v>
      </c>
      <c r="C952" s="5" t="s">
        <v>826</v>
      </c>
      <c r="D952" s="6">
        <v>1177760491</v>
      </c>
      <c r="E952" s="7">
        <v>45685</v>
      </c>
      <c r="F952" s="7">
        <v>45685</v>
      </c>
      <c r="G952" s="5">
        <v>13910560039</v>
      </c>
      <c r="H952" s="8" t="s">
        <v>913</v>
      </c>
      <c r="I952" s="13">
        <v>147</v>
      </c>
      <c r="J952" s="7">
        <v>45715</v>
      </c>
      <c r="K952" s="13">
        <v>133.63999999999999</v>
      </c>
      <c r="L952" s="7">
        <v>45695</v>
      </c>
      <c r="M952" s="8">
        <v>-20</v>
      </c>
      <c r="N952" s="8">
        <f t="shared" si="56"/>
        <v>10</v>
      </c>
      <c r="O952" s="15">
        <f t="shared" si="57"/>
        <v>-2672.7999999999997</v>
      </c>
      <c r="P952" s="15">
        <f t="shared" si="58"/>
        <v>1336.3999999999999</v>
      </c>
      <c r="Q952" s="8">
        <f t="shared" si="59"/>
        <v>30</v>
      </c>
    </row>
    <row r="953" spans="1:17" x14ac:dyDescent="0.25">
      <c r="A953" s="5" t="s">
        <v>12</v>
      </c>
      <c r="B953" s="5" t="s">
        <v>825</v>
      </c>
      <c r="C953" s="5" t="s">
        <v>826</v>
      </c>
      <c r="D953" s="6">
        <v>1177760491</v>
      </c>
      <c r="E953" s="7">
        <v>45685</v>
      </c>
      <c r="F953" s="7">
        <v>45685</v>
      </c>
      <c r="G953" s="5">
        <v>13910565249</v>
      </c>
      <c r="H953" s="8" t="s">
        <v>914</v>
      </c>
      <c r="I953" s="13">
        <v>810.82</v>
      </c>
      <c r="J953" s="7">
        <v>45715</v>
      </c>
      <c r="K953" s="13">
        <v>737.11</v>
      </c>
      <c r="L953" s="7">
        <v>45695</v>
      </c>
      <c r="M953" s="8">
        <v>-20</v>
      </c>
      <c r="N953" s="8">
        <f t="shared" si="56"/>
        <v>10</v>
      </c>
      <c r="O953" s="15">
        <f t="shared" si="57"/>
        <v>-14742.2</v>
      </c>
      <c r="P953" s="15">
        <f t="shared" si="58"/>
        <v>7371.1</v>
      </c>
      <c r="Q953" s="8">
        <f t="shared" si="59"/>
        <v>30</v>
      </c>
    </row>
    <row r="954" spans="1:17" x14ac:dyDescent="0.25">
      <c r="A954" s="5" t="s">
        <v>12</v>
      </c>
      <c r="B954" s="5" t="s">
        <v>825</v>
      </c>
      <c r="C954" s="5" t="s">
        <v>826</v>
      </c>
      <c r="D954" s="6">
        <v>1177760491</v>
      </c>
      <c r="E954" s="7">
        <v>45685</v>
      </c>
      <c r="F954" s="7">
        <v>45685</v>
      </c>
      <c r="G954" s="5">
        <v>13910566340</v>
      </c>
      <c r="H954" s="8" t="s">
        <v>915</v>
      </c>
      <c r="I954" s="13">
        <v>625.03</v>
      </c>
      <c r="J954" s="7">
        <v>45715</v>
      </c>
      <c r="K954" s="13">
        <v>568.61</v>
      </c>
      <c r="L954" s="7">
        <v>45695</v>
      </c>
      <c r="M954" s="8">
        <v>-20</v>
      </c>
      <c r="N954" s="8">
        <f t="shared" si="56"/>
        <v>10</v>
      </c>
      <c r="O954" s="15">
        <f t="shared" si="57"/>
        <v>-11372.2</v>
      </c>
      <c r="P954" s="15">
        <f t="shared" si="58"/>
        <v>5686.1</v>
      </c>
      <c r="Q954" s="8">
        <f t="shared" si="59"/>
        <v>30</v>
      </c>
    </row>
    <row r="955" spans="1:17" x14ac:dyDescent="0.25">
      <c r="A955" s="5" t="s">
        <v>12</v>
      </c>
      <c r="B955" s="5" t="s">
        <v>825</v>
      </c>
      <c r="C955" s="5" t="s">
        <v>826</v>
      </c>
      <c r="D955" s="6">
        <v>1177760491</v>
      </c>
      <c r="E955" s="7">
        <v>45685</v>
      </c>
      <c r="F955" s="7">
        <v>45685</v>
      </c>
      <c r="G955" s="5">
        <v>13910569443</v>
      </c>
      <c r="H955" s="8" t="s">
        <v>916</v>
      </c>
      <c r="I955" s="13">
        <v>734.98</v>
      </c>
      <c r="J955" s="7">
        <v>45715</v>
      </c>
      <c r="K955" s="13">
        <v>669.32</v>
      </c>
      <c r="L955" s="7">
        <v>45695</v>
      </c>
      <c r="M955" s="8">
        <v>-20</v>
      </c>
      <c r="N955" s="8">
        <f t="shared" si="56"/>
        <v>10</v>
      </c>
      <c r="O955" s="15">
        <f t="shared" si="57"/>
        <v>-13386.400000000001</v>
      </c>
      <c r="P955" s="15">
        <f t="shared" si="58"/>
        <v>6693.2000000000007</v>
      </c>
      <c r="Q955" s="8">
        <f t="shared" si="59"/>
        <v>30</v>
      </c>
    </row>
    <row r="956" spans="1:17" x14ac:dyDescent="0.25">
      <c r="A956" s="5" t="s">
        <v>12</v>
      </c>
      <c r="B956" s="5" t="s">
        <v>825</v>
      </c>
      <c r="C956" s="5" t="s">
        <v>826</v>
      </c>
      <c r="D956" s="6">
        <v>1177760491</v>
      </c>
      <c r="E956" s="7">
        <v>45685</v>
      </c>
      <c r="F956" s="7">
        <v>45685</v>
      </c>
      <c r="G956" s="5">
        <v>13910588334</v>
      </c>
      <c r="H956" s="8" t="s">
        <v>917</v>
      </c>
      <c r="I956" s="13">
        <v>965.67</v>
      </c>
      <c r="J956" s="7">
        <v>45715</v>
      </c>
      <c r="K956" s="13">
        <v>877.88</v>
      </c>
      <c r="L956" s="7">
        <v>45695</v>
      </c>
      <c r="M956" s="8">
        <v>-20</v>
      </c>
      <c r="N956" s="8">
        <f t="shared" si="56"/>
        <v>10</v>
      </c>
      <c r="O956" s="15">
        <f t="shared" si="57"/>
        <v>-17557.599999999999</v>
      </c>
      <c r="P956" s="15">
        <f t="shared" si="58"/>
        <v>8778.7999999999993</v>
      </c>
      <c r="Q956" s="8">
        <f t="shared" si="59"/>
        <v>30</v>
      </c>
    </row>
    <row r="957" spans="1:17" x14ac:dyDescent="0.25">
      <c r="A957" s="5" t="s">
        <v>12</v>
      </c>
      <c r="B957" s="5" t="s">
        <v>825</v>
      </c>
      <c r="C957" s="5" t="s">
        <v>826</v>
      </c>
      <c r="D957" s="6">
        <v>1177760491</v>
      </c>
      <c r="E957" s="7">
        <v>45685</v>
      </c>
      <c r="F957" s="7">
        <v>45685</v>
      </c>
      <c r="G957" s="5">
        <v>13910698974</v>
      </c>
      <c r="H957" s="8" t="s">
        <v>918</v>
      </c>
      <c r="I957" s="13">
        <v>1257.6099999999999</v>
      </c>
      <c r="J957" s="7">
        <v>45715</v>
      </c>
      <c r="K957" s="13">
        <v>1143.28</v>
      </c>
      <c r="L957" s="7">
        <v>45695</v>
      </c>
      <c r="M957" s="8">
        <v>-20</v>
      </c>
      <c r="N957" s="8">
        <f t="shared" si="56"/>
        <v>10</v>
      </c>
      <c r="O957" s="15">
        <f t="shared" si="57"/>
        <v>-22865.599999999999</v>
      </c>
      <c r="P957" s="15">
        <f t="shared" si="58"/>
        <v>11432.8</v>
      </c>
      <c r="Q957" s="8">
        <f t="shared" si="59"/>
        <v>30</v>
      </c>
    </row>
    <row r="958" spans="1:17" x14ac:dyDescent="0.25">
      <c r="A958" s="5" t="s">
        <v>12</v>
      </c>
      <c r="B958" s="5" t="s">
        <v>825</v>
      </c>
      <c r="C958" s="5" t="s">
        <v>826</v>
      </c>
      <c r="D958" s="6">
        <v>1177760491</v>
      </c>
      <c r="E958" s="7">
        <v>45685</v>
      </c>
      <c r="F958" s="7">
        <v>45685</v>
      </c>
      <c r="G958" s="5">
        <v>13910723273</v>
      </c>
      <c r="H958" s="8" t="s">
        <v>919</v>
      </c>
      <c r="I958" s="13">
        <v>1169.22</v>
      </c>
      <c r="J958" s="7">
        <v>45715</v>
      </c>
      <c r="K958" s="13">
        <v>1062.93</v>
      </c>
      <c r="L958" s="7">
        <v>45695</v>
      </c>
      <c r="M958" s="8">
        <v>-20</v>
      </c>
      <c r="N958" s="8">
        <f t="shared" si="56"/>
        <v>10</v>
      </c>
      <c r="O958" s="15">
        <f t="shared" si="57"/>
        <v>-21258.600000000002</v>
      </c>
      <c r="P958" s="15">
        <f t="shared" si="58"/>
        <v>10629.300000000001</v>
      </c>
      <c r="Q958" s="8">
        <f t="shared" si="59"/>
        <v>30</v>
      </c>
    </row>
    <row r="959" spans="1:17" x14ac:dyDescent="0.25">
      <c r="A959" s="5" t="s">
        <v>12</v>
      </c>
      <c r="B959" s="5" t="s">
        <v>825</v>
      </c>
      <c r="C959" s="5" t="s">
        <v>826</v>
      </c>
      <c r="D959" s="6">
        <v>1177760491</v>
      </c>
      <c r="E959" s="7">
        <v>45685</v>
      </c>
      <c r="F959" s="7">
        <v>45685</v>
      </c>
      <c r="G959" s="5">
        <v>13910726713</v>
      </c>
      <c r="H959" s="8" t="s">
        <v>920</v>
      </c>
      <c r="I959" s="13">
        <v>1217.95</v>
      </c>
      <c r="J959" s="7">
        <v>45715</v>
      </c>
      <c r="K959" s="13">
        <v>1107.23</v>
      </c>
      <c r="L959" s="7">
        <v>45695</v>
      </c>
      <c r="M959" s="8">
        <v>-20</v>
      </c>
      <c r="N959" s="8">
        <f t="shared" si="56"/>
        <v>10</v>
      </c>
      <c r="O959" s="15">
        <f t="shared" si="57"/>
        <v>-22144.6</v>
      </c>
      <c r="P959" s="15">
        <f t="shared" si="58"/>
        <v>11072.3</v>
      </c>
      <c r="Q959" s="8">
        <f t="shared" si="59"/>
        <v>30</v>
      </c>
    </row>
    <row r="960" spans="1:17" x14ac:dyDescent="0.25">
      <c r="A960" s="5" t="s">
        <v>12</v>
      </c>
      <c r="B960" s="5" t="s">
        <v>825</v>
      </c>
      <c r="C960" s="5" t="s">
        <v>872</v>
      </c>
      <c r="D960" s="6">
        <v>9606630961</v>
      </c>
      <c r="E960" s="7">
        <v>45688</v>
      </c>
      <c r="F960" s="7">
        <v>45688</v>
      </c>
      <c r="G960" s="5">
        <v>13936549423</v>
      </c>
      <c r="H960" s="8" t="s">
        <v>921</v>
      </c>
      <c r="I960" s="13">
        <v>15462.98</v>
      </c>
      <c r="J960" s="7">
        <v>45718</v>
      </c>
      <c r="K960" s="13">
        <v>12674.57</v>
      </c>
      <c r="L960" s="7">
        <v>45699</v>
      </c>
      <c r="M960" s="8">
        <v>-19</v>
      </c>
      <c r="N960" s="8">
        <f t="shared" si="56"/>
        <v>11</v>
      </c>
      <c r="O960" s="15">
        <f t="shared" si="57"/>
        <v>-240816.83</v>
      </c>
      <c r="P960" s="15">
        <f t="shared" si="58"/>
        <v>139420.26999999999</v>
      </c>
      <c r="Q960" s="8">
        <f t="shared" si="59"/>
        <v>30</v>
      </c>
    </row>
    <row r="961" spans="1:17" x14ac:dyDescent="0.25">
      <c r="A961" s="5" t="s">
        <v>12</v>
      </c>
      <c r="B961" s="5" t="s">
        <v>825</v>
      </c>
      <c r="C961" s="5" t="s">
        <v>41</v>
      </c>
      <c r="D961" s="6">
        <v>93026890017</v>
      </c>
      <c r="E961" s="7">
        <v>45691</v>
      </c>
      <c r="F961" s="7">
        <v>45691</v>
      </c>
      <c r="G961" s="5">
        <v>13952195831</v>
      </c>
      <c r="H961" s="8" t="s">
        <v>922</v>
      </c>
      <c r="I961" s="13">
        <v>150.68</v>
      </c>
      <c r="J961" s="7">
        <v>45721</v>
      </c>
      <c r="K961" s="13">
        <v>123.51</v>
      </c>
      <c r="L961" s="7">
        <v>45699</v>
      </c>
      <c r="M961" s="8">
        <v>-22</v>
      </c>
      <c r="N961" s="8">
        <f t="shared" si="56"/>
        <v>8</v>
      </c>
      <c r="O961" s="15">
        <f t="shared" si="57"/>
        <v>-2717.2200000000003</v>
      </c>
      <c r="P961" s="15">
        <f t="shared" si="58"/>
        <v>988.08</v>
      </c>
      <c r="Q961" s="8">
        <f t="shared" si="59"/>
        <v>30</v>
      </c>
    </row>
    <row r="962" spans="1:17" x14ac:dyDescent="0.25">
      <c r="A962" s="5" t="s">
        <v>12</v>
      </c>
      <c r="B962" s="5" t="s">
        <v>825</v>
      </c>
      <c r="C962" s="5" t="s">
        <v>654</v>
      </c>
      <c r="D962" s="6">
        <v>6188330150</v>
      </c>
      <c r="E962" s="7">
        <v>45691</v>
      </c>
      <c r="F962" s="7">
        <v>45691</v>
      </c>
      <c r="G962" s="5">
        <v>13956368524</v>
      </c>
      <c r="H962" s="8">
        <v>2104024</v>
      </c>
      <c r="I962" s="13">
        <v>671</v>
      </c>
      <c r="J962" s="7">
        <v>45721</v>
      </c>
      <c r="K962" s="13">
        <v>550</v>
      </c>
      <c r="L962" s="7">
        <v>45695</v>
      </c>
      <c r="M962" s="8">
        <v>-26</v>
      </c>
      <c r="N962" s="8">
        <f t="shared" si="56"/>
        <v>4</v>
      </c>
      <c r="O962" s="15">
        <f t="shared" si="57"/>
        <v>-14300</v>
      </c>
      <c r="P962" s="15">
        <f t="shared" si="58"/>
        <v>2200</v>
      </c>
      <c r="Q962" s="8">
        <f t="shared" si="59"/>
        <v>30</v>
      </c>
    </row>
    <row r="963" spans="1:17" x14ac:dyDescent="0.25">
      <c r="A963" s="5" t="s">
        <v>12</v>
      </c>
      <c r="B963" s="5" t="s">
        <v>825</v>
      </c>
      <c r="C963" s="5" t="s">
        <v>829</v>
      </c>
      <c r="D963" s="6">
        <v>8526440154</v>
      </c>
      <c r="E963" s="7">
        <v>45693</v>
      </c>
      <c r="F963" s="7">
        <v>45693</v>
      </c>
      <c r="G963" s="5">
        <v>13976566705</v>
      </c>
      <c r="H963" s="8">
        <v>5751830544</v>
      </c>
      <c r="I963" s="13">
        <v>601.55999999999995</v>
      </c>
      <c r="J963" s="7">
        <v>45723</v>
      </c>
      <c r="K963" s="13">
        <v>493.08</v>
      </c>
      <c r="L963" s="7">
        <v>45700</v>
      </c>
      <c r="M963" s="8">
        <v>-23</v>
      </c>
      <c r="N963" s="8">
        <f t="shared" ref="N963:N1026" si="60">L963-F963</f>
        <v>7</v>
      </c>
      <c r="O963" s="15">
        <f t="shared" ref="O963:O1026" si="61">M963*K963</f>
        <v>-11340.84</v>
      </c>
      <c r="P963" s="15">
        <f t="shared" ref="P963:P1026" si="62">N963*K963</f>
        <v>3451.56</v>
      </c>
      <c r="Q963" s="8">
        <f t="shared" ref="Q963:Q1026" si="63">J963-F963</f>
        <v>30</v>
      </c>
    </row>
    <row r="964" spans="1:17" x14ac:dyDescent="0.25">
      <c r="A964" s="5" t="s">
        <v>12</v>
      </c>
      <c r="B964" s="5" t="s">
        <v>825</v>
      </c>
      <c r="C964" s="5" t="s">
        <v>923</v>
      </c>
      <c r="D964" s="6">
        <v>11403240960</v>
      </c>
      <c r="E964" s="7">
        <v>45697</v>
      </c>
      <c r="F964" s="7">
        <v>45697</v>
      </c>
      <c r="G964" s="5">
        <v>14004072584</v>
      </c>
      <c r="H964" s="8">
        <v>19899253</v>
      </c>
      <c r="I964" s="13">
        <v>16748</v>
      </c>
      <c r="J964" s="7">
        <v>45727</v>
      </c>
      <c r="K964" s="13">
        <v>16748</v>
      </c>
      <c r="L964" s="7">
        <v>45716</v>
      </c>
      <c r="M964" s="8">
        <v>-11</v>
      </c>
      <c r="N964" s="8">
        <f t="shared" si="60"/>
        <v>19</v>
      </c>
      <c r="O964" s="15">
        <f t="shared" si="61"/>
        <v>-184228</v>
      </c>
      <c r="P964" s="15">
        <f t="shared" si="62"/>
        <v>318212</v>
      </c>
      <c r="Q964" s="8">
        <f t="shared" si="63"/>
        <v>30</v>
      </c>
    </row>
    <row r="965" spans="1:17" x14ac:dyDescent="0.25">
      <c r="A965" s="5" t="s">
        <v>12</v>
      </c>
      <c r="B965" s="5" t="s">
        <v>825</v>
      </c>
      <c r="C965" s="5" t="s">
        <v>924</v>
      </c>
      <c r="D965" s="6">
        <v>17851171003</v>
      </c>
      <c r="E965" s="7">
        <v>45699</v>
      </c>
      <c r="F965" s="7">
        <v>45699</v>
      </c>
      <c r="G965" s="5">
        <v>14022314663</v>
      </c>
      <c r="H965" s="8">
        <v>9600049513</v>
      </c>
      <c r="I965" s="13">
        <v>4876.45</v>
      </c>
      <c r="J965" s="7">
        <v>45729</v>
      </c>
      <c r="K965" s="13">
        <v>3997.09</v>
      </c>
      <c r="L965" s="7">
        <v>45707</v>
      </c>
      <c r="M965" s="8">
        <v>-22</v>
      </c>
      <c r="N965" s="8">
        <f t="shared" si="60"/>
        <v>8</v>
      </c>
      <c r="O965" s="15">
        <f t="shared" si="61"/>
        <v>-87935.98000000001</v>
      </c>
      <c r="P965" s="15">
        <f t="shared" si="62"/>
        <v>31976.720000000001</v>
      </c>
      <c r="Q965" s="8">
        <f t="shared" si="63"/>
        <v>30</v>
      </c>
    </row>
    <row r="966" spans="1:17" x14ac:dyDescent="0.25">
      <c r="A966" s="5" t="s">
        <v>12</v>
      </c>
      <c r="B966" s="5" t="s">
        <v>825</v>
      </c>
      <c r="C966" s="5" t="s">
        <v>883</v>
      </c>
      <c r="D966" s="6">
        <v>8122660585</v>
      </c>
      <c r="E966" s="7">
        <v>45700</v>
      </c>
      <c r="F966" s="7">
        <v>45700</v>
      </c>
      <c r="G966" s="5">
        <v>14030129376</v>
      </c>
      <c r="H966" s="8" t="s">
        <v>925</v>
      </c>
      <c r="I966" s="13">
        <v>4801.8900000000003</v>
      </c>
      <c r="J966" s="7">
        <v>45730</v>
      </c>
      <c r="K966" s="13">
        <v>4617.2</v>
      </c>
      <c r="L966" s="7">
        <v>45707</v>
      </c>
      <c r="M966" s="8">
        <v>-23</v>
      </c>
      <c r="N966" s="8">
        <f t="shared" si="60"/>
        <v>7</v>
      </c>
      <c r="O966" s="15">
        <f t="shared" si="61"/>
        <v>-106195.59999999999</v>
      </c>
      <c r="P966" s="15">
        <f t="shared" si="62"/>
        <v>32320.399999999998</v>
      </c>
      <c r="Q966" s="8">
        <f t="shared" si="63"/>
        <v>30</v>
      </c>
    </row>
    <row r="967" spans="1:17" x14ac:dyDescent="0.25">
      <c r="A967" s="5" t="s">
        <v>12</v>
      </c>
      <c r="B967" s="5" t="s">
        <v>825</v>
      </c>
      <c r="C967" s="5" t="s">
        <v>516</v>
      </c>
      <c r="D967" s="6">
        <v>488410010</v>
      </c>
      <c r="E967" s="7">
        <v>45703</v>
      </c>
      <c r="F967" s="7">
        <v>45703</v>
      </c>
      <c r="G967" s="5">
        <v>14056509200</v>
      </c>
      <c r="H967" s="8">
        <v>4220625800003750</v>
      </c>
      <c r="I967" s="13">
        <v>170.24</v>
      </c>
      <c r="J967" s="7">
        <v>45733</v>
      </c>
      <c r="K967" s="13">
        <v>139.54</v>
      </c>
      <c r="L967" s="7">
        <v>45708</v>
      </c>
      <c r="M967" s="8">
        <v>-25</v>
      </c>
      <c r="N967" s="8">
        <f t="shared" si="60"/>
        <v>5</v>
      </c>
      <c r="O967" s="15">
        <f t="shared" si="61"/>
        <v>-3488.5</v>
      </c>
      <c r="P967" s="15">
        <f t="shared" si="62"/>
        <v>697.69999999999993</v>
      </c>
      <c r="Q967" s="8">
        <f t="shared" si="63"/>
        <v>30</v>
      </c>
    </row>
    <row r="968" spans="1:17" x14ac:dyDescent="0.25">
      <c r="A968" s="5" t="s">
        <v>12</v>
      </c>
      <c r="B968" s="5" t="s">
        <v>825</v>
      </c>
      <c r="C968" s="5" t="s">
        <v>830</v>
      </c>
      <c r="D968" s="6">
        <v>2616630022</v>
      </c>
      <c r="E968" s="7">
        <v>45705</v>
      </c>
      <c r="F968" s="7">
        <v>45705</v>
      </c>
      <c r="G968" s="5">
        <v>14068488020</v>
      </c>
      <c r="H968" s="8">
        <v>3250004937</v>
      </c>
      <c r="I968" s="13">
        <v>1880.67</v>
      </c>
      <c r="J968" s="7">
        <v>45735</v>
      </c>
      <c r="K968" s="13">
        <v>1642.34</v>
      </c>
      <c r="L968" s="7">
        <v>45707</v>
      </c>
      <c r="M968" s="8">
        <v>-28</v>
      </c>
      <c r="N968" s="8">
        <f t="shared" si="60"/>
        <v>2</v>
      </c>
      <c r="O968" s="15">
        <f t="shared" si="61"/>
        <v>-45985.52</v>
      </c>
      <c r="P968" s="15">
        <f t="shared" si="62"/>
        <v>3284.68</v>
      </c>
      <c r="Q968" s="8">
        <f t="shared" si="63"/>
        <v>30</v>
      </c>
    </row>
    <row r="969" spans="1:17" x14ac:dyDescent="0.25">
      <c r="A969" s="5" t="s">
        <v>12</v>
      </c>
      <c r="B969" s="5" t="s">
        <v>825</v>
      </c>
      <c r="C969" s="5" t="s">
        <v>874</v>
      </c>
      <c r="D969" s="6">
        <v>2298700010</v>
      </c>
      <c r="E969" s="7">
        <v>45707</v>
      </c>
      <c r="F969" s="7">
        <v>45707</v>
      </c>
      <c r="G969" s="5">
        <v>14076216037</v>
      </c>
      <c r="H969" s="8" t="s">
        <v>926</v>
      </c>
      <c r="I969" s="13">
        <v>294.14</v>
      </c>
      <c r="J969" s="7">
        <v>45737</v>
      </c>
      <c r="K969" s="13">
        <v>241.1</v>
      </c>
      <c r="L969" s="7">
        <v>45715</v>
      </c>
      <c r="M969" s="8">
        <v>-22</v>
      </c>
      <c r="N969" s="8">
        <f t="shared" si="60"/>
        <v>8</v>
      </c>
      <c r="O969" s="15">
        <f t="shared" si="61"/>
        <v>-5304.2</v>
      </c>
      <c r="P969" s="15">
        <f t="shared" si="62"/>
        <v>1928.8</v>
      </c>
      <c r="Q969" s="8">
        <f t="shared" si="63"/>
        <v>30</v>
      </c>
    </row>
    <row r="970" spans="1:17" x14ac:dyDescent="0.25">
      <c r="A970" s="5" t="s">
        <v>12</v>
      </c>
      <c r="B970" s="5" t="s">
        <v>825</v>
      </c>
      <c r="C970" s="5" t="s">
        <v>826</v>
      </c>
      <c r="D970" s="6">
        <v>1177760491</v>
      </c>
      <c r="E970" s="7">
        <v>45709</v>
      </c>
      <c r="F970" s="7">
        <v>45709</v>
      </c>
      <c r="G970" s="5">
        <v>14090943081</v>
      </c>
      <c r="H970" s="8" t="s">
        <v>927</v>
      </c>
      <c r="I970" s="13">
        <v>2591.25</v>
      </c>
      <c r="J970" s="7">
        <v>45739</v>
      </c>
      <c r="K970" s="13">
        <v>2355.6799999999998</v>
      </c>
      <c r="L970" s="7">
        <v>45716</v>
      </c>
      <c r="M970" s="8">
        <v>-23</v>
      </c>
      <c r="N970" s="8">
        <f t="shared" si="60"/>
        <v>7</v>
      </c>
      <c r="O970" s="15">
        <f t="shared" si="61"/>
        <v>-54180.639999999999</v>
      </c>
      <c r="P970" s="15">
        <f t="shared" si="62"/>
        <v>16489.759999999998</v>
      </c>
      <c r="Q970" s="8">
        <f t="shared" si="63"/>
        <v>30</v>
      </c>
    </row>
    <row r="971" spans="1:17" x14ac:dyDescent="0.25">
      <c r="A971" s="5" t="s">
        <v>12</v>
      </c>
      <c r="B971" s="5" t="s">
        <v>825</v>
      </c>
      <c r="C971" s="5" t="s">
        <v>826</v>
      </c>
      <c r="D971" s="6">
        <v>1177760491</v>
      </c>
      <c r="E971" s="7">
        <v>45709</v>
      </c>
      <c r="F971" s="7">
        <v>45709</v>
      </c>
      <c r="G971" s="5">
        <v>14091133211</v>
      </c>
      <c r="H971" s="8" t="s">
        <v>928</v>
      </c>
      <c r="I971" s="13">
        <v>1177.3900000000001</v>
      </c>
      <c r="J971" s="7">
        <v>45739</v>
      </c>
      <c r="K971" s="13">
        <v>1070.3499999999999</v>
      </c>
      <c r="L971" s="7">
        <v>45716</v>
      </c>
      <c r="M971" s="8">
        <v>-23</v>
      </c>
      <c r="N971" s="8">
        <f t="shared" si="60"/>
        <v>7</v>
      </c>
      <c r="O971" s="15">
        <f t="shared" si="61"/>
        <v>-24618.05</v>
      </c>
      <c r="P971" s="15">
        <f t="shared" si="62"/>
        <v>7492.4499999999989</v>
      </c>
      <c r="Q971" s="8">
        <f t="shared" si="63"/>
        <v>30</v>
      </c>
    </row>
    <row r="972" spans="1:17" x14ac:dyDescent="0.25">
      <c r="A972" s="5" t="s">
        <v>12</v>
      </c>
      <c r="B972" s="5" t="s">
        <v>825</v>
      </c>
      <c r="C972" s="5" t="s">
        <v>829</v>
      </c>
      <c r="D972" s="6">
        <v>8526440154</v>
      </c>
      <c r="E972" s="7">
        <v>45709</v>
      </c>
      <c r="F972" s="7">
        <v>45709</v>
      </c>
      <c r="G972" s="5">
        <v>14092288147</v>
      </c>
      <c r="H972" s="8">
        <v>5752013682</v>
      </c>
      <c r="I972" s="13">
        <v>44526.1</v>
      </c>
      <c r="J972" s="7">
        <v>45739</v>
      </c>
      <c r="K972" s="13">
        <v>36496.800000000003</v>
      </c>
      <c r="L972" s="7">
        <v>45716</v>
      </c>
      <c r="M972" s="8">
        <v>-23</v>
      </c>
      <c r="N972" s="8">
        <f t="shared" si="60"/>
        <v>7</v>
      </c>
      <c r="O972" s="15">
        <f t="shared" si="61"/>
        <v>-839426.4</v>
      </c>
      <c r="P972" s="15">
        <f t="shared" si="62"/>
        <v>255477.60000000003</v>
      </c>
      <c r="Q972" s="8">
        <f t="shared" si="63"/>
        <v>30</v>
      </c>
    </row>
    <row r="973" spans="1:17" x14ac:dyDescent="0.25">
      <c r="A973" s="5" t="s">
        <v>12</v>
      </c>
      <c r="B973" s="5" t="s">
        <v>825</v>
      </c>
      <c r="C973" s="5" t="s">
        <v>581</v>
      </c>
      <c r="D973" s="6">
        <v>97103880585</v>
      </c>
      <c r="E973" s="7">
        <v>45709</v>
      </c>
      <c r="F973" s="7">
        <v>45709</v>
      </c>
      <c r="G973" s="5">
        <v>14095028349</v>
      </c>
      <c r="H973" s="8">
        <v>1025044141</v>
      </c>
      <c r="I973" s="13">
        <v>73.5</v>
      </c>
      <c r="J973" s="7">
        <v>45739</v>
      </c>
      <c r="K973" s="13">
        <v>73.5</v>
      </c>
      <c r="L973" s="7">
        <v>45715</v>
      </c>
      <c r="M973" s="8">
        <v>-24</v>
      </c>
      <c r="N973" s="8">
        <f t="shared" si="60"/>
        <v>6</v>
      </c>
      <c r="O973" s="15">
        <f t="shared" si="61"/>
        <v>-1764</v>
      </c>
      <c r="P973" s="15">
        <f t="shared" si="62"/>
        <v>441</v>
      </c>
      <c r="Q973" s="8">
        <f t="shared" si="63"/>
        <v>30</v>
      </c>
    </row>
    <row r="974" spans="1:17" x14ac:dyDescent="0.25">
      <c r="A974" s="5" t="s">
        <v>12</v>
      </c>
      <c r="B974" s="5" t="s">
        <v>825</v>
      </c>
      <c r="C974" s="5" t="s">
        <v>830</v>
      </c>
      <c r="D974" s="6">
        <v>2616630022</v>
      </c>
      <c r="E974" s="7">
        <v>45713</v>
      </c>
      <c r="F974" s="7">
        <v>45713</v>
      </c>
      <c r="G974" s="5">
        <v>14115175778</v>
      </c>
      <c r="H974" s="8">
        <v>2250025619</v>
      </c>
      <c r="I974" s="13">
        <v>58686.64</v>
      </c>
      <c r="J974" s="7">
        <v>45743</v>
      </c>
      <c r="K974" s="13">
        <v>47854.18</v>
      </c>
      <c r="L974" s="7">
        <v>45722</v>
      </c>
      <c r="M974" s="8">
        <v>-21</v>
      </c>
      <c r="N974" s="8">
        <f t="shared" si="60"/>
        <v>9</v>
      </c>
      <c r="O974" s="15">
        <f t="shared" si="61"/>
        <v>-1004937.78</v>
      </c>
      <c r="P974" s="15">
        <f t="shared" si="62"/>
        <v>430687.62</v>
      </c>
      <c r="Q974" s="8">
        <f t="shared" si="63"/>
        <v>30</v>
      </c>
    </row>
    <row r="975" spans="1:17" x14ac:dyDescent="0.25">
      <c r="A975" s="5" t="s">
        <v>12</v>
      </c>
      <c r="B975" s="5" t="s">
        <v>825</v>
      </c>
      <c r="C975" s="5" t="s">
        <v>830</v>
      </c>
      <c r="D975" s="6">
        <v>2616630022</v>
      </c>
      <c r="E975" s="7">
        <v>45713</v>
      </c>
      <c r="F975" s="7">
        <v>45713</v>
      </c>
      <c r="G975" s="5">
        <v>14115304358</v>
      </c>
      <c r="H975" s="8">
        <v>2250025620</v>
      </c>
      <c r="I975" s="13">
        <v>3073.58</v>
      </c>
      <c r="J975" s="7">
        <v>45743</v>
      </c>
      <c r="K975" s="13">
        <v>2519.33</v>
      </c>
      <c r="L975" s="7">
        <v>45722</v>
      </c>
      <c r="M975" s="8">
        <v>-21</v>
      </c>
      <c r="N975" s="8">
        <f t="shared" si="60"/>
        <v>9</v>
      </c>
      <c r="O975" s="15">
        <f t="shared" si="61"/>
        <v>-52905.93</v>
      </c>
      <c r="P975" s="15">
        <f t="shared" si="62"/>
        <v>22673.97</v>
      </c>
      <c r="Q975" s="8">
        <f t="shared" si="63"/>
        <v>30</v>
      </c>
    </row>
    <row r="976" spans="1:17" x14ac:dyDescent="0.25">
      <c r="A976" s="5" t="s">
        <v>12</v>
      </c>
      <c r="B976" s="5" t="s">
        <v>825</v>
      </c>
      <c r="C976" s="5" t="s">
        <v>581</v>
      </c>
      <c r="D976" s="6">
        <v>97103880585</v>
      </c>
      <c r="E976" s="7">
        <v>45713</v>
      </c>
      <c r="F976" s="7">
        <v>45713</v>
      </c>
      <c r="G976" s="5">
        <v>14117648877</v>
      </c>
      <c r="H976" s="8">
        <v>1025048116</v>
      </c>
      <c r="I976" s="13">
        <v>196.12</v>
      </c>
      <c r="J976" s="7">
        <v>45743</v>
      </c>
      <c r="K976" s="13">
        <v>196.12</v>
      </c>
      <c r="L976" s="7">
        <v>45722</v>
      </c>
      <c r="M976" s="8">
        <v>-21</v>
      </c>
      <c r="N976" s="8">
        <f t="shared" si="60"/>
        <v>9</v>
      </c>
      <c r="O976" s="15">
        <f t="shared" si="61"/>
        <v>-4118.5200000000004</v>
      </c>
      <c r="P976" s="15">
        <f t="shared" si="62"/>
        <v>1765.08</v>
      </c>
      <c r="Q976" s="8">
        <f t="shared" si="63"/>
        <v>30</v>
      </c>
    </row>
    <row r="977" spans="1:17" x14ac:dyDescent="0.25">
      <c r="A977" s="5" t="s">
        <v>12</v>
      </c>
      <c r="B977" s="5" t="s">
        <v>825</v>
      </c>
      <c r="C977" s="5" t="s">
        <v>877</v>
      </c>
      <c r="D977" s="6">
        <v>12878470157</v>
      </c>
      <c r="E977" s="7">
        <v>45715</v>
      </c>
      <c r="F977" s="7">
        <v>45715</v>
      </c>
      <c r="G977" s="5">
        <v>14127288256</v>
      </c>
      <c r="H977" s="8">
        <v>2800002015</v>
      </c>
      <c r="I977" s="13">
        <v>3654.49</v>
      </c>
      <c r="J977" s="7">
        <v>45745</v>
      </c>
      <c r="K977" s="13">
        <v>2995.48</v>
      </c>
      <c r="L977" s="7">
        <v>45730</v>
      </c>
      <c r="M977" s="8">
        <v>-15</v>
      </c>
      <c r="N977" s="8">
        <f t="shared" si="60"/>
        <v>15</v>
      </c>
      <c r="O977" s="15">
        <f t="shared" si="61"/>
        <v>-44932.2</v>
      </c>
      <c r="P977" s="15">
        <f t="shared" si="62"/>
        <v>44932.2</v>
      </c>
      <c r="Q977" s="8">
        <f t="shared" si="63"/>
        <v>30</v>
      </c>
    </row>
    <row r="978" spans="1:17" x14ac:dyDescent="0.25">
      <c r="A978" s="5" t="s">
        <v>12</v>
      </c>
      <c r="B978" s="5" t="s">
        <v>825</v>
      </c>
      <c r="C978" s="5" t="s">
        <v>929</v>
      </c>
      <c r="D978" s="6">
        <v>7516911000</v>
      </c>
      <c r="E978" s="7">
        <v>45715</v>
      </c>
      <c r="F978" s="7">
        <v>45715</v>
      </c>
      <c r="G978" s="5">
        <v>14129598200</v>
      </c>
      <c r="H978" s="8" t="s">
        <v>930</v>
      </c>
      <c r="I978" s="13">
        <v>44.1</v>
      </c>
      <c r="J978" s="7">
        <v>45745</v>
      </c>
      <c r="K978" s="13">
        <v>36.15</v>
      </c>
      <c r="L978" s="7">
        <v>45736</v>
      </c>
      <c r="M978" s="8">
        <v>-9</v>
      </c>
      <c r="N978" s="8">
        <f t="shared" si="60"/>
        <v>21</v>
      </c>
      <c r="O978" s="15">
        <f t="shared" si="61"/>
        <v>-325.34999999999997</v>
      </c>
      <c r="P978" s="15">
        <f t="shared" si="62"/>
        <v>759.15</v>
      </c>
      <c r="Q978" s="8">
        <f t="shared" si="63"/>
        <v>30</v>
      </c>
    </row>
    <row r="979" spans="1:17" x14ac:dyDescent="0.25">
      <c r="A979" s="5" t="s">
        <v>12</v>
      </c>
      <c r="B979" s="5" t="s">
        <v>825</v>
      </c>
      <c r="C979" s="5" t="s">
        <v>931</v>
      </c>
      <c r="D979" s="6">
        <v>9771701001</v>
      </c>
      <c r="E979" s="7">
        <v>45715</v>
      </c>
      <c r="F979" s="7">
        <v>45715</v>
      </c>
      <c r="G979" s="5">
        <v>14129779599</v>
      </c>
      <c r="H979" s="8" t="s">
        <v>932</v>
      </c>
      <c r="I979" s="13">
        <v>49.29</v>
      </c>
      <c r="J979" s="7">
        <v>45745</v>
      </c>
      <c r="K979" s="13">
        <v>45.99</v>
      </c>
      <c r="L979" s="7">
        <v>45730</v>
      </c>
      <c r="M979" s="8">
        <v>-15</v>
      </c>
      <c r="N979" s="8">
        <f t="shared" si="60"/>
        <v>15</v>
      </c>
      <c r="O979" s="15">
        <f t="shared" si="61"/>
        <v>-689.85</v>
      </c>
      <c r="P979" s="15">
        <f t="shared" si="62"/>
        <v>689.85</v>
      </c>
      <c r="Q979" s="8">
        <f t="shared" si="63"/>
        <v>30</v>
      </c>
    </row>
    <row r="980" spans="1:17" x14ac:dyDescent="0.25">
      <c r="A980" s="5" t="s">
        <v>12</v>
      </c>
      <c r="B980" s="5" t="s">
        <v>825</v>
      </c>
      <c r="C980" s="5" t="s">
        <v>929</v>
      </c>
      <c r="D980" s="6">
        <v>7516911000</v>
      </c>
      <c r="E980" s="7">
        <v>45715</v>
      </c>
      <c r="F980" s="7">
        <v>45715</v>
      </c>
      <c r="G980" s="5">
        <v>14131605996</v>
      </c>
      <c r="H980" s="8" t="s">
        <v>933</v>
      </c>
      <c r="I980" s="13">
        <v>24.8</v>
      </c>
      <c r="J980" s="7">
        <v>45745</v>
      </c>
      <c r="K980" s="13">
        <v>20.329999999999998</v>
      </c>
      <c r="L980" s="7">
        <v>45729</v>
      </c>
      <c r="M980" s="8">
        <v>-16</v>
      </c>
      <c r="N980" s="8">
        <f t="shared" si="60"/>
        <v>14</v>
      </c>
      <c r="O980" s="15">
        <f t="shared" si="61"/>
        <v>-325.27999999999997</v>
      </c>
      <c r="P980" s="15">
        <f t="shared" si="62"/>
        <v>284.62</v>
      </c>
      <c r="Q980" s="8">
        <f t="shared" si="63"/>
        <v>30</v>
      </c>
    </row>
    <row r="981" spans="1:17" x14ac:dyDescent="0.25">
      <c r="A981" s="5" t="s">
        <v>12</v>
      </c>
      <c r="B981" s="5" t="s">
        <v>825</v>
      </c>
      <c r="C981" s="5" t="s">
        <v>929</v>
      </c>
      <c r="D981" s="6">
        <v>7516911000</v>
      </c>
      <c r="E981" s="7">
        <v>45715</v>
      </c>
      <c r="F981" s="7">
        <v>45715</v>
      </c>
      <c r="G981" s="5">
        <v>14131606028</v>
      </c>
      <c r="H981" s="8" t="s">
        <v>934</v>
      </c>
      <c r="I981" s="13">
        <v>30.9</v>
      </c>
      <c r="J981" s="7">
        <v>45745</v>
      </c>
      <c r="K981" s="13">
        <v>25.33</v>
      </c>
      <c r="L981" s="7">
        <v>45729</v>
      </c>
      <c r="M981" s="8">
        <v>-16</v>
      </c>
      <c r="N981" s="8">
        <f t="shared" si="60"/>
        <v>14</v>
      </c>
      <c r="O981" s="15">
        <f t="shared" si="61"/>
        <v>-405.28</v>
      </c>
      <c r="P981" s="15">
        <f t="shared" si="62"/>
        <v>354.62</v>
      </c>
      <c r="Q981" s="8">
        <f t="shared" si="63"/>
        <v>30</v>
      </c>
    </row>
    <row r="982" spans="1:17" x14ac:dyDescent="0.25">
      <c r="A982" s="5" t="s">
        <v>12</v>
      </c>
      <c r="B982" s="5" t="s">
        <v>825</v>
      </c>
      <c r="C982" s="5" t="s">
        <v>931</v>
      </c>
      <c r="D982" s="6">
        <v>9771701001</v>
      </c>
      <c r="E982" s="7">
        <v>45715</v>
      </c>
      <c r="F982" s="7">
        <v>45715</v>
      </c>
      <c r="G982" s="5">
        <v>14131606096</v>
      </c>
      <c r="H982" s="8" t="s">
        <v>935</v>
      </c>
      <c r="I982" s="13">
        <v>10.98</v>
      </c>
      <c r="J982" s="7">
        <v>45745</v>
      </c>
      <c r="K982" s="13">
        <v>9</v>
      </c>
      <c r="L982" s="7">
        <v>45729</v>
      </c>
      <c r="M982" s="8">
        <v>-16</v>
      </c>
      <c r="N982" s="8">
        <f t="shared" si="60"/>
        <v>14</v>
      </c>
      <c r="O982" s="15">
        <f t="shared" si="61"/>
        <v>-144</v>
      </c>
      <c r="P982" s="15">
        <f t="shared" si="62"/>
        <v>126</v>
      </c>
      <c r="Q982" s="8">
        <f t="shared" si="63"/>
        <v>30</v>
      </c>
    </row>
    <row r="983" spans="1:17" x14ac:dyDescent="0.25">
      <c r="A983" s="5" t="s">
        <v>12</v>
      </c>
      <c r="B983" s="5" t="s">
        <v>825</v>
      </c>
      <c r="C983" s="5" t="s">
        <v>929</v>
      </c>
      <c r="D983" s="6">
        <v>7516911000</v>
      </c>
      <c r="E983" s="7">
        <v>45715</v>
      </c>
      <c r="F983" s="7">
        <v>45715</v>
      </c>
      <c r="G983" s="5">
        <v>14131606159</v>
      </c>
      <c r="H983" s="8" t="s">
        <v>936</v>
      </c>
      <c r="I983" s="13">
        <v>37.799999999999997</v>
      </c>
      <c r="J983" s="7">
        <v>45745</v>
      </c>
      <c r="K983" s="13">
        <v>30.98</v>
      </c>
      <c r="L983" s="7">
        <v>45729</v>
      </c>
      <c r="M983" s="8">
        <v>-16</v>
      </c>
      <c r="N983" s="8">
        <f t="shared" si="60"/>
        <v>14</v>
      </c>
      <c r="O983" s="15">
        <f t="shared" si="61"/>
        <v>-495.68</v>
      </c>
      <c r="P983" s="15">
        <f t="shared" si="62"/>
        <v>433.72</v>
      </c>
      <c r="Q983" s="8">
        <f t="shared" si="63"/>
        <v>30</v>
      </c>
    </row>
    <row r="984" spans="1:17" x14ac:dyDescent="0.25">
      <c r="A984" s="5" t="s">
        <v>12</v>
      </c>
      <c r="B984" s="5" t="s">
        <v>825</v>
      </c>
      <c r="C984" s="5" t="s">
        <v>931</v>
      </c>
      <c r="D984" s="6">
        <v>9771701001</v>
      </c>
      <c r="E984" s="7">
        <v>45715</v>
      </c>
      <c r="F984" s="7">
        <v>45715</v>
      </c>
      <c r="G984" s="5">
        <v>14131606176</v>
      </c>
      <c r="H984" s="8" t="s">
        <v>937</v>
      </c>
      <c r="I984" s="13">
        <v>10.98</v>
      </c>
      <c r="J984" s="7">
        <v>45745</v>
      </c>
      <c r="K984" s="13">
        <v>9</v>
      </c>
      <c r="L984" s="7">
        <v>45729</v>
      </c>
      <c r="M984" s="8">
        <v>-16</v>
      </c>
      <c r="N984" s="8">
        <f t="shared" si="60"/>
        <v>14</v>
      </c>
      <c r="O984" s="15">
        <f t="shared" si="61"/>
        <v>-144</v>
      </c>
      <c r="P984" s="15">
        <f t="shared" si="62"/>
        <v>126</v>
      </c>
      <c r="Q984" s="8">
        <f t="shared" si="63"/>
        <v>30</v>
      </c>
    </row>
    <row r="985" spans="1:17" x14ac:dyDescent="0.25">
      <c r="A985" s="5" t="s">
        <v>12</v>
      </c>
      <c r="B985" s="5" t="s">
        <v>825</v>
      </c>
      <c r="C985" s="5" t="s">
        <v>931</v>
      </c>
      <c r="D985" s="6">
        <v>9771701001</v>
      </c>
      <c r="E985" s="7">
        <v>45715</v>
      </c>
      <c r="F985" s="7">
        <v>45715</v>
      </c>
      <c r="G985" s="5">
        <v>14131606496</v>
      </c>
      <c r="H985" s="8" t="s">
        <v>938</v>
      </c>
      <c r="I985" s="13">
        <v>10.98</v>
      </c>
      <c r="J985" s="7">
        <v>45745</v>
      </c>
      <c r="K985" s="13">
        <v>9</v>
      </c>
      <c r="L985" s="7">
        <v>45729</v>
      </c>
      <c r="M985" s="8">
        <v>-16</v>
      </c>
      <c r="N985" s="8">
        <f t="shared" si="60"/>
        <v>14</v>
      </c>
      <c r="O985" s="15">
        <f t="shared" si="61"/>
        <v>-144</v>
      </c>
      <c r="P985" s="15">
        <f t="shared" si="62"/>
        <v>126</v>
      </c>
      <c r="Q985" s="8">
        <f t="shared" si="63"/>
        <v>30</v>
      </c>
    </row>
    <row r="986" spans="1:17" x14ac:dyDescent="0.25">
      <c r="A986" s="5" t="s">
        <v>12</v>
      </c>
      <c r="B986" s="5" t="s">
        <v>825</v>
      </c>
      <c r="C986" s="5" t="s">
        <v>931</v>
      </c>
      <c r="D986" s="6">
        <v>9771701001</v>
      </c>
      <c r="E986" s="7">
        <v>45715</v>
      </c>
      <c r="F986" s="7">
        <v>45715</v>
      </c>
      <c r="G986" s="5">
        <v>14131606574</v>
      </c>
      <c r="H986" s="8" t="s">
        <v>939</v>
      </c>
      <c r="I986" s="13">
        <v>18.3</v>
      </c>
      <c r="J986" s="7">
        <v>45745</v>
      </c>
      <c r="K986" s="13">
        <v>15</v>
      </c>
      <c r="L986" s="7">
        <v>45729</v>
      </c>
      <c r="M986" s="8">
        <v>-16</v>
      </c>
      <c r="N986" s="8">
        <f t="shared" si="60"/>
        <v>14</v>
      </c>
      <c r="O986" s="15">
        <f t="shared" si="61"/>
        <v>-240</v>
      </c>
      <c r="P986" s="15">
        <f t="shared" si="62"/>
        <v>210</v>
      </c>
      <c r="Q986" s="8">
        <f t="shared" si="63"/>
        <v>30</v>
      </c>
    </row>
    <row r="987" spans="1:17" x14ac:dyDescent="0.25">
      <c r="A987" s="5" t="s">
        <v>12</v>
      </c>
      <c r="B987" s="5" t="s">
        <v>825</v>
      </c>
      <c r="C987" s="5" t="s">
        <v>940</v>
      </c>
      <c r="D987" s="6">
        <v>3980970481</v>
      </c>
      <c r="E987" s="7">
        <v>45715</v>
      </c>
      <c r="F987" s="7">
        <v>45715</v>
      </c>
      <c r="G987" s="5">
        <v>14131607001</v>
      </c>
      <c r="H987" s="8" t="s">
        <v>941</v>
      </c>
      <c r="I987" s="13">
        <v>17.100000000000001</v>
      </c>
      <c r="J987" s="7">
        <v>45745</v>
      </c>
      <c r="K987" s="13">
        <v>14.02</v>
      </c>
      <c r="L987" s="7">
        <v>45736</v>
      </c>
      <c r="M987" s="8">
        <v>-9</v>
      </c>
      <c r="N987" s="8">
        <f t="shared" si="60"/>
        <v>21</v>
      </c>
      <c r="O987" s="15">
        <f t="shared" si="61"/>
        <v>-126.17999999999999</v>
      </c>
      <c r="P987" s="15">
        <f t="shared" si="62"/>
        <v>294.42</v>
      </c>
      <c r="Q987" s="8">
        <f t="shared" si="63"/>
        <v>30</v>
      </c>
    </row>
    <row r="988" spans="1:17" x14ac:dyDescent="0.25">
      <c r="A988" s="5" t="s">
        <v>12</v>
      </c>
      <c r="B988" s="5" t="s">
        <v>825</v>
      </c>
      <c r="C988" s="5" t="s">
        <v>929</v>
      </c>
      <c r="D988" s="6">
        <v>7516911000</v>
      </c>
      <c r="E988" s="7">
        <v>45715</v>
      </c>
      <c r="F988" s="7">
        <v>45715</v>
      </c>
      <c r="G988" s="5">
        <v>14131607032</v>
      </c>
      <c r="H988" s="8" t="s">
        <v>942</v>
      </c>
      <c r="I988" s="13">
        <v>118.6</v>
      </c>
      <c r="J988" s="7">
        <v>45745</v>
      </c>
      <c r="K988" s="13">
        <v>97.21</v>
      </c>
      <c r="L988" s="7">
        <v>45729</v>
      </c>
      <c r="M988" s="8">
        <v>-16</v>
      </c>
      <c r="N988" s="8">
        <f t="shared" si="60"/>
        <v>14</v>
      </c>
      <c r="O988" s="15">
        <f t="shared" si="61"/>
        <v>-1555.36</v>
      </c>
      <c r="P988" s="15">
        <f t="shared" si="62"/>
        <v>1360.9399999999998</v>
      </c>
      <c r="Q988" s="8">
        <f t="shared" si="63"/>
        <v>30</v>
      </c>
    </row>
    <row r="989" spans="1:17" x14ac:dyDescent="0.25">
      <c r="A989" s="5" t="s">
        <v>12</v>
      </c>
      <c r="B989" s="5" t="s">
        <v>825</v>
      </c>
      <c r="C989" s="5" t="s">
        <v>929</v>
      </c>
      <c r="D989" s="6">
        <v>7516911000</v>
      </c>
      <c r="E989" s="7">
        <v>45715</v>
      </c>
      <c r="F989" s="7">
        <v>45715</v>
      </c>
      <c r="G989" s="5">
        <v>14131607102</v>
      </c>
      <c r="H989" s="8" t="s">
        <v>943</v>
      </c>
      <c r="I989" s="13">
        <v>100.91</v>
      </c>
      <c r="J989" s="7">
        <v>45745</v>
      </c>
      <c r="K989" s="13">
        <v>82.71</v>
      </c>
      <c r="L989" s="7">
        <v>45729</v>
      </c>
      <c r="M989" s="8">
        <v>-16</v>
      </c>
      <c r="N989" s="8">
        <f t="shared" si="60"/>
        <v>14</v>
      </c>
      <c r="O989" s="15">
        <f t="shared" si="61"/>
        <v>-1323.36</v>
      </c>
      <c r="P989" s="15">
        <f t="shared" si="62"/>
        <v>1157.9399999999998</v>
      </c>
      <c r="Q989" s="8">
        <f t="shared" si="63"/>
        <v>30</v>
      </c>
    </row>
    <row r="990" spans="1:17" x14ac:dyDescent="0.25">
      <c r="A990" s="5" t="s">
        <v>12</v>
      </c>
      <c r="B990" s="5" t="s">
        <v>825</v>
      </c>
      <c r="C990" s="5" t="s">
        <v>931</v>
      </c>
      <c r="D990" s="6">
        <v>9771701001</v>
      </c>
      <c r="E990" s="7">
        <v>45715</v>
      </c>
      <c r="F990" s="7">
        <v>45715</v>
      </c>
      <c r="G990" s="5">
        <v>14131607170</v>
      </c>
      <c r="H990" s="8" t="s">
        <v>944</v>
      </c>
      <c r="I990" s="13">
        <v>18.3</v>
      </c>
      <c r="J990" s="7">
        <v>45745</v>
      </c>
      <c r="K990" s="13">
        <v>15</v>
      </c>
      <c r="L990" s="7">
        <v>45729</v>
      </c>
      <c r="M990" s="8">
        <v>-16</v>
      </c>
      <c r="N990" s="8">
        <f t="shared" si="60"/>
        <v>14</v>
      </c>
      <c r="O990" s="15">
        <f t="shared" si="61"/>
        <v>-240</v>
      </c>
      <c r="P990" s="15">
        <f t="shared" si="62"/>
        <v>210</v>
      </c>
      <c r="Q990" s="8">
        <f t="shared" si="63"/>
        <v>30</v>
      </c>
    </row>
    <row r="991" spans="1:17" x14ac:dyDescent="0.25">
      <c r="A991" s="5" t="s">
        <v>12</v>
      </c>
      <c r="B991" s="5" t="s">
        <v>825</v>
      </c>
      <c r="C991" s="5" t="s">
        <v>929</v>
      </c>
      <c r="D991" s="6">
        <v>7516911000</v>
      </c>
      <c r="E991" s="7">
        <v>45715</v>
      </c>
      <c r="F991" s="7">
        <v>45715</v>
      </c>
      <c r="G991" s="5">
        <v>14131607341</v>
      </c>
      <c r="H991" s="8" t="s">
        <v>945</v>
      </c>
      <c r="I991" s="13">
        <v>57.39</v>
      </c>
      <c r="J991" s="7">
        <v>45745</v>
      </c>
      <c r="K991" s="13">
        <v>47.04</v>
      </c>
      <c r="L991" s="7">
        <v>45729</v>
      </c>
      <c r="M991" s="8">
        <v>-16</v>
      </c>
      <c r="N991" s="8">
        <f t="shared" si="60"/>
        <v>14</v>
      </c>
      <c r="O991" s="15">
        <f t="shared" si="61"/>
        <v>-752.64</v>
      </c>
      <c r="P991" s="15">
        <f t="shared" si="62"/>
        <v>658.56</v>
      </c>
      <c r="Q991" s="8">
        <f t="shared" si="63"/>
        <v>30</v>
      </c>
    </row>
    <row r="992" spans="1:17" x14ac:dyDescent="0.25">
      <c r="A992" s="5" t="s">
        <v>12</v>
      </c>
      <c r="B992" s="5" t="s">
        <v>825</v>
      </c>
      <c r="C992" s="5" t="s">
        <v>931</v>
      </c>
      <c r="D992" s="6">
        <v>9771701001</v>
      </c>
      <c r="E992" s="7">
        <v>45715</v>
      </c>
      <c r="F992" s="7">
        <v>45715</v>
      </c>
      <c r="G992" s="5">
        <v>14131607578</v>
      </c>
      <c r="H992" s="8" t="s">
        <v>946</v>
      </c>
      <c r="I992" s="13">
        <v>27.45</v>
      </c>
      <c r="J992" s="7">
        <v>45745</v>
      </c>
      <c r="K992" s="13">
        <v>22.5</v>
      </c>
      <c r="L992" s="7">
        <v>45729</v>
      </c>
      <c r="M992" s="8">
        <v>-16</v>
      </c>
      <c r="N992" s="8">
        <f t="shared" si="60"/>
        <v>14</v>
      </c>
      <c r="O992" s="15">
        <f t="shared" si="61"/>
        <v>-360</v>
      </c>
      <c r="P992" s="15">
        <f t="shared" si="62"/>
        <v>315</v>
      </c>
      <c r="Q992" s="8">
        <f t="shared" si="63"/>
        <v>30</v>
      </c>
    </row>
    <row r="993" spans="1:17" x14ac:dyDescent="0.25">
      <c r="A993" s="5" t="s">
        <v>12</v>
      </c>
      <c r="B993" s="5" t="s">
        <v>825</v>
      </c>
      <c r="C993" s="5" t="s">
        <v>931</v>
      </c>
      <c r="D993" s="6">
        <v>9771701001</v>
      </c>
      <c r="E993" s="7">
        <v>45715</v>
      </c>
      <c r="F993" s="7">
        <v>45715</v>
      </c>
      <c r="G993" s="5">
        <v>14132183745</v>
      </c>
      <c r="H993" s="8" t="s">
        <v>947</v>
      </c>
      <c r="I993" s="13">
        <v>18.3</v>
      </c>
      <c r="J993" s="7">
        <v>45745</v>
      </c>
      <c r="K993" s="13">
        <v>15</v>
      </c>
      <c r="L993" s="7">
        <v>45729</v>
      </c>
      <c r="M993" s="8">
        <v>-16</v>
      </c>
      <c r="N993" s="8">
        <f t="shared" si="60"/>
        <v>14</v>
      </c>
      <c r="O993" s="15">
        <f t="shared" si="61"/>
        <v>-240</v>
      </c>
      <c r="P993" s="15">
        <f t="shared" si="62"/>
        <v>210</v>
      </c>
      <c r="Q993" s="8">
        <f t="shared" si="63"/>
        <v>30</v>
      </c>
    </row>
    <row r="994" spans="1:17" x14ac:dyDescent="0.25">
      <c r="A994" s="5" t="s">
        <v>12</v>
      </c>
      <c r="B994" s="5" t="s">
        <v>825</v>
      </c>
      <c r="C994" s="5" t="s">
        <v>931</v>
      </c>
      <c r="D994" s="6">
        <v>9771701001</v>
      </c>
      <c r="E994" s="7">
        <v>45715</v>
      </c>
      <c r="F994" s="7">
        <v>45715</v>
      </c>
      <c r="G994" s="5">
        <v>14132183859</v>
      </c>
      <c r="H994" s="8" t="s">
        <v>948</v>
      </c>
      <c r="I994" s="13">
        <v>18.3</v>
      </c>
      <c r="J994" s="7">
        <v>45745</v>
      </c>
      <c r="K994" s="13">
        <v>15</v>
      </c>
      <c r="L994" s="7">
        <v>45729</v>
      </c>
      <c r="M994" s="8">
        <v>-16</v>
      </c>
      <c r="N994" s="8">
        <f t="shared" si="60"/>
        <v>14</v>
      </c>
      <c r="O994" s="15">
        <f t="shared" si="61"/>
        <v>-240</v>
      </c>
      <c r="P994" s="15">
        <f t="shared" si="62"/>
        <v>210</v>
      </c>
      <c r="Q994" s="8">
        <f t="shared" si="63"/>
        <v>30</v>
      </c>
    </row>
    <row r="995" spans="1:17" x14ac:dyDescent="0.25">
      <c r="A995" s="5" t="s">
        <v>12</v>
      </c>
      <c r="B995" s="5" t="s">
        <v>825</v>
      </c>
      <c r="C995" s="5" t="s">
        <v>931</v>
      </c>
      <c r="D995" s="6">
        <v>9771701001</v>
      </c>
      <c r="E995" s="7">
        <v>45715</v>
      </c>
      <c r="F995" s="7">
        <v>45715</v>
      </c>
      <c r="G995" s="5">
        <v>14132184026</v>
      </c>
      <c r="H995" s="8" t="s">
        <v>949</v>
      </c>
      <c r="I995" s="13">
        <v>18.3</v>
      </c>
      <c r="J995" s="7">
        <v>45745</v>
      </c>
      <c r="K995" s="13">
        <v>15</v>
      </c>
      <c r="L995" s="7">
        <v>45729</v>
      </c>
      <c r="M995" s="8">
        <v>-16</v>
      </c>
      <c r="N995" s="8">
        <f t="shared" si="60"/>
        <v>14</v>
      </c>
      <c r="O995" s="15">
        <f t="shared" si="61"/>
        <v>-240</v>
      </c>
      <c r="P995" s="15">
        <f t="shared" si="62"/>
        <v>210</v>
      </c>
      <c r="Q995" s="8">
        <f t="shared" si="63"/>
        <v>30</v>
      </c>
    </row>
    <row r="996" spans="1:17" x14ac:dyDescent="0.25">
      <c r="A996" s="5" t="s">
        <v>12</v>
      </c>
      <c r="B996" s="5" t="s">
        <v>825</v>
      </c>
      <c r="C996" s="5" t="s">
        <v>929</v>
      </c>
      <c r="D996" s="6">
        <v>7516911000</v>
      </c>
      <c r="E996" s="7">
        <v>45715</v>
      </c>
      <c r="F996" s="7">
        <v>45715</v>
      </c>
      <c r="G996" s="5">
        <v>14132184268</v>
      </c>
      <c r="H996" s="8" t="s">
        <v>950</v>
      </c>
      <c r="I996" s="13">
        <v>46.01</v>
      </c>
      <c r="J996" s="7">
        <v>45745</v>
      </c>
      <c r="K996" s="13">
        <v>37.71</v>
      </c>
      <c r="L996" s="7">
        <v>45729</v>
      </c>
      <c r="M996" s="8">
        <v>-16</v>
      </c>
      <c r="N996" s="8">
        <f t="shared" si="60"/>
        <v>14</v>
      </c>
      <c r="O996" s="15">
        <f t="shared" si="61"/>
        <v>-603.36</v>
      </c>
      <c r="P996" s="15">
        <f t="shared" si="62"/>
        <v>527.94000000000005</v>
      </c>
      <c r="Q996" s="8">
        <f t="shared" si="63"/>
        <v>30</v>
      </c>
    </row>
    <row r="997" spans="1:17" x14ac:dyDescent="0.25">
      <c r="A997" s="5" t="s">
        <v>12</v>
      </c>
      <c r="B997" s="5" t="s">
        <v>825</v>
      </c>
      <c r="C997" s="5" t="s">
        <v>929</v>
      </c>
      <c r="D997" s="6">
        <v>7516911000</v>
      </c>
      <c r="E997" s="7">
        <v>45715</v>
      </c>
      <c r="F997" s="7">
        <v>45715</v>
      </c>
      <c r="G997" s="5">
        <v>14132184460</v>
      </c>
      <c r="H997" s="8" t="s">
        <v>951</v>
      </c>
      <c r="I997" s="13">
        <v>40.590000000000003</v>
      </c>
      <c r="J997" s="7">
        <v>45745</v>
      </c>
      <c r="K997" s="13">
        <v>33.270000000000003</v>
      </c>
      <c r="L997" s="7">
        <v>45729</v>
      </c>
      <c r="M997" s="8">
        <v>-16</v>
      </c>
      <c r="N997" s="8">
        <f t="shared" si="60"/>
        <v>14</v>
      </c>
      <c r="O997" s="15">
        <f t="shared" si="61"/>
        <v>-532.32000000000005</v>
      </c>
      <c r="P997" s="15">
        <f t="shared" si="62"/>
        <v>465.78000000000003</v>
      </c>
      <c r="Q997" s="8">
        <f t="shared" si="63"/>
        <v>30</v>
      </c>
    </row>
    <row r="998" spans="1:17" x14ac:dyDescent="0.25">
      <c r="A998" s="5" t="s">
        <v>12</v>
      </c>
      <c r="B998" s="5" t="s">
        <v>825</v>
      </c>
      <c r="C998" s="5" t="s">
        <v>41</v>
      </c>
      <c r="D998" s="6">
        <v>93026890017</v>
      </c>
      <c r="E998" s="7">
        <v>45716</v>
      </c>
      <c r="F998" s="7">
        <v>45716</v>
      </c>
      <c r="G998" s="5">
        <v>14136763939</v>
      </c>
      <c r="H998" s="8" t="s">
        <v>952</v>
      </c>
      <c r="I998" s="13">
        <v>466.43</v>
      </c>
      <c r="J998" s="7">
        <v>45746</v>
      </c>
      <c r="K998" s="13">
        <v>382.32</v>
      </c>
      <c r="L998" s="7">
        <v>45722</v>
      </c>
      <c r="M998" s="8">
        <v>-24</v>
      </c>
      <c r="N998" s="8">
        <f t="shared" si="60"/>
        <v>6</v>
      </c>
      <c r="O998" s="15">
        <f t="shared" si="61"/>
        <v>-9175.68</v>
      </c>
      <c r="P998" s="15">
        <f t="shared" si="62"/>
        <v>2293.92</v>
      </c>
      <c r="Q998" s="8">
        <f t="shared" si="63"/>
        <v>30</v>
      </c>
    </row>
    <row r="999" spans="1:17" x14ac:dyDescent="0.25">
      <c r="A999" s="5" t="s">
        <v>12</v>
      </c>
      <c r="B999" s="5" t="s">
        <v>825</v>
      </c>
      <c r="C999" s="5" t="s">
        <v>953</v>
      </c>
      <c r="D999" s="6">
        <v>1913760680</v>
      </c>
      <c r="E999" s="7">
        <v>45717</v>
      </c>
      <c r="F999" s="7">
        <v>45717</v>
      </c>
      <c r="G999" s="5">
        <v>14141396460</v>
      </c>
      <c r="H999" s="8">
        <v>362</v>
      </c>
      <c r="I999" s="13">
        <v>1514.24</v>
      </c>
      <c r="J999" s="7">
        <v>45747</v>
      </c>
      <c r="K999" s="13">
        <v>1456</v>
      </c>
      <c r="L999" s="7">
        <v>45729</v>
      </c>
      <c r="M999" s="8">
        <v>-18</v>
      </c>
      <c r="N999" s="8">
        <f t="shared" si="60"/>
        <v>12</v>
      </c>
      <c r="O999" s="15">
        <f t="shared" si="61"/>
        <v>-26208</v>
      </c>
      <c r="P999" s="15">
        <f t="shared" si="62"/>
        <v>17472</v>
      </c>
      <c r="Q999" s="8">
        <f t="shared" si="63"/>
        <v>30</v>
      </c>
    </row>
    <row r="1000" spans="1:17" x14ac:dyDescent="0.25">
      <c r="A1000" s="5" t="s">
        <v>12</v>
      </c>
      <c r="B1000" s="5" t="s">
        <v>825</v>
      </c>
      <c r="C1000" s="5" t="s">
        <v>924</v>
      </c>
      <c r="D1000" s="6">
        <v>17851171003</v>
      </c>
      <c r="E1000" s="7">
        <v>45719</v>
      </c>
      <c r="F1000" s="7">
        <v>45719</v>
      </c>
      <c r="G1000" s="5">
        <v>14150385209</v>
      </c>
      <c r="H1000" s="8">
        <v>9600191123</v>
      </c>
      <c r="I1000" s="13">
        <v>6447.23</v>
      </c>
      <c r="J1000" s="7">
        <v>45749</v>
      </c>
      <c r="K1000" s="13">
        <v>5284.61</v>
      </c>
      <c r="L1000" s="7">
        <v>45729</v>
      </c>
      <c r="M1000" s="8">
        <v>-20</v>
      </c>
      <c r="N1000" s="8">
        <f t="shared" si="60"/>
        <v>10</v>
      </c>
      <c r="O1000" s="15">
        <f t="shared" si="61"/>
        <v>-105692.2</v>
      </c>
      <c r="P1000" s="15">
        <f t="shared" si="62"/>
        <v>52846.1</v>
      </c>
      <c r="Q1000" s="8">
        <f t="shared" si="63"/>
        <v>30</v>
      </c>
    </row>
    <row r="1001" spans="1:17" x14ac:dyDescent="0.25">
      <c r="A1001" s="5" t="s">
        <v>12</v>
      </c>
      <c r="B1001" s="5" t="s">
        <v>825</v>
      </c>
      <c r="C1001" s="5" t="s">
        <v>954</v>
      </c>
      <c r="D1001" s="6">
        <v>1228620496</v>
      </c>
      <c r="E1001" s="7">
        <v>45720</v>
      </c>
      <c r="F1001" s="7">
        <v>45720</v>
      </c>
      <c r="G1001" s="5">
        <v>14163820095</v>
      </c>
      <c r="H1001" s="8">
        <v>43</v>
      </c>
      <c r="I1001" s="13">
        <v>3936.94</v>
      </c>
      <c r="J1001" s="7">
        <v>45750</v>
      </c>
      <c r="K1001" s="13">
        <v>3227</v>
      </c>
      <c r="L1001" s="7">
        <v>45730</v>
      </c>
      <c r="M1001" s="8">
        <v>-20</v>
      </c>
      <c r="N1001" s="8">
        <f t="shared" si="60"/>
        <v>10</v>
      </c>
      <c r="O1001" s="15">
        <f t="shared" si="61"/>
        <v>-64540</v>
      </c>
      <c r="P1001" s="15">
        <f t="shared" si="62"/>
        <v>32270</v>
      </c>
      <c r="Q1001" s="8">
        <f t="shared" si="63"/>
        <v>30</v>
      </c>
    </row>
    <row r="1002" spans="1:17" x14ac:dyDescent="0.25">
      <c r="A1002" s="5" t="s">
        <v>12</v>
      </c>
      <c r="B1002" s="5" t="s">
        <v>825</v>
      </c>
      <c r="C1002" s="5" t="s">
        <v>872</v>
      </c>
      <c r="D1002" s="6">
        <v>9606630961</v>
      </c>
      <c r="E1002" s="7">
        <v>45721</v>
      </c>
      <c r="F1002" s="7">
        <v>45721</v>
      </c>
      <c r="G1002" s="5">
        <v>14179925297</v>
      </c>
      <c r="H1002" s="8" t="s">
        <v>955</v>
      </c>
      <c r="I1002" s="13">
        <v>15462.98</v>
      </c>
      <c r="J1002" s="7">
        <v>45751</v>
      </c>
      <c r="K1002" s="13">
        <v>12674.57</v>
      </c>
      <c r="L1002" s="7">
        <v>45730</v>
      </c>
      <c r="M1002" s="8">
        <v>-21</v>
      </c>
      <c r="N1002" s="8">
        <f t="shared" si="60"/>
        <v>9</v>
      </c>
      <c r="O1002" s="15">
        <f t="shared" si="61"/>
        <v>-266165.96999999997</v>
      </c>
      <c r="P1002" s="15">
        <f t="shared" si="62"/>
        <v>114071.13</v>
      </c>
      <c r="Q1002" s="8">
        <f t="shared" si="63"/>
        <v>30</v>
      </c>
    </row>
    <row r="1003" spans="1:17" x14ac:dyDescent="0.25">
      <c r="A1003" s="5" t="s">
        <v>12</v>
      </c>
      <c r="B1003" s="5" t="s">
        <v>825</v>
      </c>
      <c r="C1003" s="5" t="s">
        <v>877</v>
      </c>
      <c r="D1003" s="6">
        <v>12878470157</v>
      </c>
      <c r="E1003" s="7">
        <v>45724</v>
      </c>
      <c r="F1003" s="7">
        <v>45724</v>
      </c>
      <c r="G1003" s="5">
        <v>14198528376</v>
      </c>
      <c r="H1003" s="8" t="s">
        <v>956</v>
      </c>
      <c r="I1003" s="13">
        <v>3654.49</v>
      </c>
      <c r="J1003" s="7">
        <v>45754</v>
      </c>
      <c r="K1003" s="13">
        <v>2995.48</v>
      </c>
      <c r="L1003" s="7">
        <v>45729</v>
      </c>
      <c r="M1003" s="8">
        <v>-25</v>
      </c>
      <c r="N1003" s="8">
        <f t="shared" si="60"/>
        <v>5</v>
      </c>
      <c r="O1003" s="15">
        <f t="shared" si="61"/>
        <v>-74887</v>
      </c>
      <c r="P1003" s="15">
        <f t="shared" si="62"/>
        <v>14977.4</v>
      </c>
      <c r="Q1003" s="8">
        <f t="shared" si="63"/>
        <v>30</v>
      </c>
    </row>
    <row r="1004" spans="1:17" x14ac:dyDescent="0.25">
      <c r="A1004" s="5" t="s">
        <v>12</v>
      </c>
      <c r="B1004" s="5" t="s">
        <v>825</v>
      </c>
      <c r="C1004" s="5" t="s">
        <v>929</v>
      </c>
      <c r="D1004" s="6">
        <v>7516911000</v>
      </c>
      <c r="E1004" s="7">
        <v>45726</v>
      </c>
      <c r="F1004" s="7">
        <v>45726</v>
      </c>
      <c r="G1004" s="5">
        <v>14212853938</v>
      </c>
      <c r="H1004" s="8" t="s">
        <v>957</v>
      </c>
      <c r="I1004" s="13">
        <v>122</v>
      </c>
      <c r="J1004" s="7">
        <v>45756</v>
      </c>
      <c r="K1004" s="13">
        <v>100</v>
      </c>
      <c r="L1004" s="7">
        <v>45736</v>
      </c>
      <c r="M1004" s="8">
        <v>-20</v>
      </c>
      <c r="N1004" s="8">
        <f t="shared" si="60"/>
        <v>10</v>
      </c>
      <c r="O1004" s="15">
        <f t="shared" si="61"/>
        <v>-2000</v>
      </c>
      <c r="P1004" s="15">
        <f t="shared" si="62"/>
        <v>1000</v>
      </c>
      <c r="Q1004" s="8">
        <f t="shared" si="63"/>
        <v>30</v>
      </c>
    </row>
    <row r="1005" spans="1:17" x14ac:dyDescent="0.25">
      <c r="A1005" s="5" t="s">
        <v>12</v>
      </c>
      <c r="B1005" s="5" t="s">
        <v>825</v>
      </c>
      <c r="C1005" s="5" t="s">
        <v>883</v>
      </c>
      <c r="D1005" s="6">
        <v>8122660585</v>
      </c>
      <c r="E1005" s="7">
        <v>45727</v>
      </c>
      <c r="F1005" s="7">
        <v>45727</v>
      </c>
      <c r="G1005" s="5">
        <v>14217789706</v>
      </c>
      <c r="H1005" s="8" t="s">
        <v>958</v>
      </c>
      <c r="I1005" s="13">
        <v>3749.93</v>
      </c>
      <c r="J1005" s="7">
        <v>45757</v>
      </c>
      <c r="K1005" s="13">
        <v>3605.7</v>
      </c>
      <c r="L1005" s="7">
        <v>45730</v>
      </c>
      <c r="M1005" s="8">
        <v>-27</v>
      </c>
      <c r="N1005" s="8">
        <f t="shared" si="60"/>
        <v>3</v>
      </c>
      <c r="O1005" s="15">
        <f t="shared" si="61"/>
        <v>-97353.9</v>
      </c>
      <c r="P1005" s="15">
        <f t="shared" si="62"/>
        <v>10817.099999999999</v>
      </c>
      <c r="Q1005" s="8">
        <f t="shared" si="63"/>
        <v>30</v>
      </c>
    </row>
    <row r="1006" spans="1:17" x14ac:dyDescent="0.25">
      <c r="A1006" s="5" t="s">
        <v>12</v>
      </c>
      <c r="B1006" s="5" t="s">
        <v>825</v>
      </c>
      <c r="C1006" s="5" t="s">
        <v>830</v>
      </c>
      <c r="D1006" s="6">
        <v>2616630022</v>
      </c>
      <c r="E1006" s="7">
        <v>45731</v>
      </c>
      <c r="F1006" s="7">
        <v>45731</v>
      </c>
      <c r="G1006" s="5">
        <v>14260061505</v>
      </c>
      <c r="H1006" s="8">
        <v>3250006967</v>
      </c>
      <c r="I1006" s="13">
        <v>2751.62</v>
      </c>
      <c r="J1006" s="7">
        <v>45761</v>
      </c>
      <c r="K1006" s="13">
        <v>2292.79</v>
      </c>
      <c r="L1006" s="7">
        <v>45737</v>
      </c>
      <c r="M1006" s="8">
        <v>-24</v>
      </c>
      <c r="N1006" s="8">
        <f t="shared" si="60"/>
        <v>6</v>
      </c>
      <c r="O1006" s="15">
        <f t="shared" si="61"/>
        <v>-55026.96</v>
      </c>
      <c r="P1006" s="15">
        <f t="shared" si="62"/>
        <v>13756.74</v>
      </c>
      <c r="Q1006" s="8">
        <f t="shared" si="63"/>
        <v>30</v>
      </c>
    </row>
    <row r="1007" spans="1:17" x14ac:dyDescent="0.25">
      <c r="A1007" s="5" t="s">
        <v>12</v>
      </c>
      <c r="B1007" s="5" t="s">
        <v>825</v>
      </c>
      <c r="C1007" s="5" t="s">
        <v>924</v>
      </c>
      <c r="D1007" s="6">
        <v>17851171003</v>
      </c>
      <c r="E1007" s="7">
        <v>45733</v>
      </c>
      <c r="F1007" s="7">
        <v>45733</v>
      </c>
      <c r="G1007" s="5">
        <v>14269379213</v>
      </c>
      <c r="H1007" s="8">
        <v>9600120818</v>
      </c>
      <c r="I1007" s="13">
        <v>5924.04</v>
      </c>
      <c r="J1007" s="7">
        <v>45763</v>
      </c>
      <c r="K1007" s="13">
        <v>4855.7700000000004</v>
      </c>
      <c r="L1007" s="7">
        <v>45737</v>
      </c>
      <c r="M1007" s="8">
        <v>-26</v>
      </c>
      <c r="N1007" s="8">
        <f t="shared" si="60"/>
        <v>4</v>
      </c>
      <c r="O1007" s="15">
        <f t="shared" si="61"/>
        <v>-126250.02000000002</v>
      </c>
      <c r="P1007" s="15">
        <f t="shared" si="62"/>
        <v>19423.080000000002</v>
      </c>
      <c r="Q1007" s="8">
        <f t="shared" si="63"/>
        <v>30</v>
      </c>
    </row>
    <row r="1008" spans="1:17" x14ac:dyDescent="0.25">
      <c r="A1008" s="5" t="s">
        <v>12</v>
      </c>
      <c r="B1008" s="5" t="s">
        <v>825</v>
      </c>
      <c r="C1008" s="5" t="s">
        <v>828</v>
      </c>
      <c r="D1008" s="6">
        <v>1788080156</v>
      </c>
      <c r="E1008" s="7">
        <v>45734</v>
      </c>
      <c r="F1008" s="7">
        <v>45734</v>
      </c>
      <c r="G1008" s="5">
        <v>14281905771</v>
      </c>
      <c r="H1008" s="8">
        <v>1010946829</v>
      </c>
      <c r="I1008" s="13">
        <v>209.18</v>
      </c>
      <c r="J1008" s="7">
        <v>45764</v>
      </c>
      <c r="K1008" s="13">
        <v>171.46</v>
      </c>
      <c r="L1008" s="7">
        <v>45754</v>
      </c>
      <c r="M1008" s="8">
        <v>-10</v>
      </c>
      <c r="N1008" s="8">
        <f t="shared" si="60"/>
        <v>20</v>
      </c>
      <c r="O1008" s="15">
        <f t="shared" si="61"/>
        <v>-1714.6000000000001</v>
      </c>
      <c r="P1008" s="15">
        <f t="shared" si="62"/>
        <v>3429.2000000000003</v>
      </c>
      <c r="Q1008" s="8">
        <f t="shared" si="63"/>
        <v>30</v>
      </c>
    </row>
    <row r="1009" spans="1:17" x14ac:dyDescent="0.25">
      <c r="A1009" s="5" t="s">
        <v>12</v>
      </c>
      <c r="B1009" s="5" t="s">
        <v>825</v>
      </c>
      <c r="C1009" s="5" t="s">
        <v>829</v>
      </c>
      <c r="D1009" s="6">
        <v>8526440154</v>
      </c>
      <c r="E1009" s="7">
        <v>45735</v>
      </c>
      <c r="F1009" s="7">
        <v>45735</v>
      </c>
      <c r="G1009" s="5">
        <v>14282591782</v>
      </c>
      <c r="H1009" s="8">
        <v>5752043899</v>
      </c>
      <c r="I1009" s="13">
        <v>42175.45</v>
      </c>
      <c r="J1009" s="7">
        <v>45765</v>
      </c>
      <c r="K1009" s="13">
        <v>34570.04</v>
      </c>
      <c r="L1009" s="7">
        <v>45740</v>
      </c>
      <c r="M1009" s="8">
        <v>-25</v>
      </c>
      <c r="N1009" s="8">
        <f t="shared" si="60"/>
        <v>5</v>
      </c>
      <c r="O1009" s="15">
        <f t="shared" si="61"/>
        <v>-864251</v>
      </c>
      <c r="P1009" s="15">
        <f t="shared" si="62"/>
        <v>172850.2</v>
      </c>
      <c r="Q1009" s="8">
        <f t="shared" si="63"/>
        <v>30</v>
      </c>
    </row>
    <row r="1010" spans="1:17" x14ac:dyDescent="0.25">
      <c r="A1010" s="5" t="s">
        <v>12</v>
      </c>
      <c r="B1010" s="5" t="s">
        <v>825</v>
      </c>
      <c r="C1010" s="5" t="s">
        <v>876</v>
      </c>
      <c r="D1010" s="6">
        <v>11582010150</v>
      </c>
      <c r="E1010" s="7">
        <v>45735</v>
      </c>
      <c r="F1010" s="7">
        <v>45735</v>
      </c>
      <c r="G1010" s="5">
        <v>14284733628</v>
      </c>
      <c r="H1010" s="8">
        <v>10032952</v>
      </c>
      <c r="I1010" s="13">
        <v>287.92</v>
      </c>
      <c r="J1010" s="7">
        <v>45765</v>
      </c>
      <c r="K1010" s="13">
        <v>236</v>
      </c>
      <c r="L1010" s="7">
        <v>45754</v>
      </c>
      <c r="M1010" s="8">
        <v>-11</v>
      </c>
      <c r="N1010" s="8">
        <f t="shared" si="60"/>
        <v>19</v>
      </c>
      <c r="O1010" s="15">
        <f t="shared" si="61"/>
        <v>-2596</v>
      </c>
      <c r="P1010" s="15">
        <f t="shared" si="62"/>
        <v>4484</v>
      </c>
      <c r="Q1010" s="8">
        <f t="shared" si="63"/>
        <v>30</v>
      </c>
    </row>
    <row r="1011" spans="1:17" x14ac:dyDescent="0.25">
      <c r="A1011" s="5" t="s">
        <v>12</v>
      </c>
      <c r="B1011" s="5" t="s">
        <v>825</v>
      </c>
      <c r="C1011" s="5" t="s">
        <v>876</v>
      </c>
      <c r="D1011" s="6">
        <v>11582010150</v>
      </c>
      <c r="E1011" s="7">
        <v>45735</v>
      </c>
      <c r="F1011" s="7">
        <v>45735</v>
      </c>
      <c r="G1011" s="5">
        <v>14284734154</v>
      </c>
      <c r="H1011" s="8">
        <v>10032951</v>
      </c>
      <c r="I1011" s="13">
        <v>791.78</v>
      </c>
      <c r="J1011" s="7">
        <v>45765</v>
      </c>
      <c r="K1011" s="13">
        <v>649</v>
      </c>
      <c r="L1011" s="7">
        <v>45754</v>
      </c>
      <c r="M1011" s="8">
        <v>-11</v>
      </c>
      <c r="N1011" s="8">
        <f t="shared" si="60"/>
        <v>19</v>
      </c>
      <c r="O1011" s="15">
        <f t="shared" si="61"/>
        <v>-7139</v>
      </c>
      <c r="P1011" s="15">
        <f t="shared" si="62"/>
        <v>12331</v>
      </c>
      <c r="Q1011" s="8">
        <f t="shared" si="63"/>
        <v>30</v>
      </c>
    </row>
    <row r="1012" spans="1:17" x14ac:dyDescent="0.25">
      <c r="A1012" s="5" t="s">
        <v>12</v>
      </c>
      <c r="B1012" s="5" t="s">
        <v>825</v>
      </c>
      <c r="C1012" s="5" t="s">
        <v>581</v>
      </c>
      <c r="D1012" s="6">
        <v>97103880585</v>
      </c>
      <c r="E1012" s="7">
        <v>45736</v>
      </c>
      <c r="F1012" s="7">
        <v>45736</v>
      </c>
      <c r="G1012" s="5">
        <v>14295319051</v>
      </c>
      <c r="H1012" s="8">
        <v>1025069018</v>
      </c>
      <c r="I1012" s="13">
        <v>70</v>
      </c>
      <c r="J1012" s="7">
        <v>45766</v>
      </c>
      <c r="K1012" s="13">
        <v>70</v>
      </c>
      <c r="L1012" s="7">
        <v>45754</v>
      </c>
      <c r="M1012" s="8">
        <v>-12</v>
      </c>
      <c r="N1012" s="8">
        <f t="shared" si="60"/>
        <v>18</v>
      </c>
      <c r="O1012" s="15">
        <f t="shared" si="61"/>
        <v>-840</v>
      </c>
      <c r="P1012" s="15">
        <f t="shared" si="62"/>
        <v>1260</v>
      </c>
      <c r="Q1012" s="8">
        <f t="shared" si="63"/>
        <v>30</v>
      </c>
    </row>
    <row r="1013" spans="1:17" x14ac:dyDescent="0.25">
      <c r="A1013" s="5" t="s">
        <v>12</v>
      </c>
      <c r="B1013" s="5" t="s">
        <v>825</v>
      </c>
      <c r="C1013" s="5" t="s">
        <v>877</v>
      </c>
      <c r="D1013" s="6">
        <v>12878470157</v>
      </c>
      <c r="E1013" s="7">
        <v>45738</v>
      </c>
      <c r="F1013" s="7">
        <v>45738</v>
      </c>
      <c r="G1013" s="5">
        <v>14302804436</v>
      </c>
      <c r="H1013" s="8">
        <v>2800002923</v>
      </c>
      <c r="I1013" s="13">
        <v>101.02</v>
      </c>
      <c r="J1013" s="7">
        <v>45768</v>
      </c>
      <c r="K1013" s="13">
        <v>82.8</v>
      </c>
      <c r="L1013" s="7">
        <v>45754</v>
      </c>
      <c r="M1013" s="8">
        <v>-14</v>
      </c>
      <c r="N1013" s="8">
        <f t="shared" si="60"/>
        <v>16</v>
      </c>
      <c r="O1013" s="15">
        <f t="shared" si="61"/>
        <v>-1159.2</v>
      </c>
      <c r="P1013" s="15">
        <f t="shared" si="62"/>
        <v>1324.8</v>
      </c>
      <c r="Q1013" s="8">
        <f t="shared" si="63"/>
        <v>30</v>
      </c>
    </row>
    <row r="1014" spans="1:17" x14ac:dyDescent="0.25">
      <c r="A1014" s="5" t="s">
        <v>12</v>
      </c>
      <c r="B1014" s="5" t="s">
        <v>825</v>
      </c>
      <c r="C1014" s="5" t="s">
        <v>877</v>
      </c>
      <c r="D1014" s="6">
        <v>12878470157</v>
      </c>
      <c r="E1014" s="7">
        <v>45738</v>
      </c>
      <c r="F1014" s="7">
        <v>45738</v>
      </c>
      <c r="G1014" s="5">
        <v>14302804438</v>
      </c>
      <c r="H1014" s="8">
        <v>2800002927</v>
      </c>
      <c r="I1014" s="13">
        <v>10425.33</v>
      </c>
      <c r="J1014" s="7">
        <v>45768</v>
      </c>
      <c r="K1014" s="13">
        <v>8545.35</v>
      </c>
      <c r="L1014" s="7">
        <v>45754</v>
      </c>
      <c r="M1014" s="8">
        <v>-14</v>
      </c>
      <c r="N1014" s="8">
        <f t="shared" si="60"/>
        <v>16</v>
      </c>
      <c r="O1014" s="15">
        <f t="shared" si="61"/>
        <v>-119634.90000000001</v>
      </c>
      <c r="P1014" s="15">
        <f t="shared" si="62"/>
        <v>136725.6</v>
      </c>
      <c r="Q1014" s="8">
        <f t="shared" si="63"/>
        <v>30</v>
      </c>
    </row>
    <row r="1015" spans="1:17" x14ac:dyDescent="0.25">
      <c r="A1015" s="5" t="s">
        <v>12</v>
      </c>
      <c r="B1015" s="5" t="s">
        <v>825</v>
      </c>
      <c r="C1015" s="5" t="s">
        <v>877</v>
      </c>
      <c r="D1015" s="6">
        <v>12878470157</v>
      </c>
      <c r="E1015" s="7">
        <v>45738</v>
      </c>
      <c r="F1015" s="7">
        <v>45738</v>
      </c>
      <c r="G1015" s="5">
        <v>14302804443</v>
      </c>
      <c r="H1015" s="8">
        <v>2800002925</v>
      </c>
      <c r="I1015" s="13">
        <v>20.62</v>
      </c>
      <c r="J1015" s="7">
        <v>45768</v>
      </c>
      <c r="K1015" s="13">
        <v>16.899999999999999</v>
      </c>
      <c r="L1015" s="7">
        <v>45754</v>
      </c>
      <c r="M1015" s="8">
        <v>-14</v>
      </c>
      <c r="N1015" s="8">
        <f t="shared" si="60"/>
        <v>16</v>
      </c>
      <c r="O1015" s="15">
        <f t="shared" si="61"/>
        <v>-236.59999999999997</v>
      </c>
      <c r="P1015" s="15">
        <f t="shared" si="62"/>
        <v>270.39999999999998</v>
      </c>
      <c r="Q1015" s="8">
        <f t="shared" si="63"/>
        <v>30</v>
      </c>
    </row>
    <row r="1016" spans="1:17" x14ac:dyDescent="0.25">
      <c r="A1016" s="5" t="s">
        <v>12</v>
      </c>
      <c r="B1016" s="5" t="s">
        <v>825</v>
      </c>
      <c r="C1016" s="5" t="s">
        <v>877</v>
      </c>
      <c r="D1016" s="6">
        <v>12878470157</v>
      </c>
      <c r="E1016" s="7">
        <v>45738</v>
      </c>
      <c r="F1016" s="7">
        <v>45738</v>
      </c>
      <c r="G1016" s="5">
        <v>14302804462</v>
      </c>
      <c r="H1016" s="8">
        <v>2800002921</v>
      </c>
      <c r="I1016" s="13">
        <v>101.1</v>
      </c>
      <c r="J1016" s="7">
        <v>45768</v>
      </c>
      <c r="K1016" s="13">
        <v>82.87</v>
      </c>
      <c r="L1016" s="7">
        <v>45754</v>
      </c>
      <c r="M1016" s="8">
        <v>-14</v>
      </c>
      <c r="N1016" s="8">
        <f t="shared" si="60"/>
        <v>16</v>
      </c>
      <c r="O1016" s="15">
        <f t="shared" si="61"/>
        <v>-1160.18</v>
      </c>
      <c r="P1016" s="15">
        <f t="shared" si="62"/>
        <v>1325.92</v>
      </c>
      <c r="Q1016" s="8">
        <f t="shared" si="63"/>
        <v>30</v>
      </c>
    </row>
    <row r="1017" spans="1:17" x14ac:dyDescent="0.25">
      <c r="A1017" s="5" t="s">
        <v>12</v>
      </c>
      <c r="B1017" s="5" t="s">
        <v>825</v>
      </c>
      <c r="C1017" s="5" t="s">
        <v>877</v>
      </c>
      <c r="D1017" s="6">
        <v>12878470157</v>
      </c>
      <c r="E1017" s="7">
        <v>45738</v>
      </c>
      <c r="F1017" s="7">
        <v>45738</v>
      </c>
      <c r="G1017" s="5">
        <v>14302804477</v>
      </c>
      <c r="H1017" s="8">
        <v>2800002918</v>
      </c>
      <c r="I1017" s="13">
        <v>30.68</v>
      </c>
      <c r="J1017" s="7">
        <v>45768</v>
      </c>
      <c r="K1017" s="13">
        <v>25.15</v>
      </c>
      <c r="L1017" s="7">
        <v>45754</v>
      </c>
      <c r="M1017" s="8">
        <v>-14</v>
      </c>
      <c r="N1017" s="8">
        <f t="shared" si="60"/>
        <v>16</v>
      </c>
      <c r="O1017" s="15">
        <f t="shared" si="61"/>
        <v>-352.09999999999997</v>
      </c>
      <c r="P1017" s="15">
        <f t="shared" si="62"/>
        <v>402.4</v>
      </c>
      <c r="Q1017" s="8">
        <f t="shared" si="63"/>
        <v>30</v>
      </c>
    </row>
    <row r="1018" spans="1:17" x14ac:dyDescent="0.25">
      <c r="A1018" s="5" t="s">
        <v>12</v>
      </c>
      <c r="B1018" s="5" t="s">
        <v>825</v>
      </c>
      <c r="C1018" s="5" t="s">
        <v>931</v>
      </c>
      <c r="D1018" s="6">
        <v>9771701001</v>
      </c>
      <c r="E1018" s="7">
        <v>45739</v>
      </c>
      <c r="F1018" s="7">
        <v>45739</v>
      </c>
      <c r="G1018" s="5">
        <v>14305387759</v>
      </c>
      <c r="H1018" s="8" t="s">
        <v>959</v>
      </c>
      <c r="I1018" s="13">
        <v>18.3</v>
      </c>
      <c r="J1018" s="7">
        <v>45769</v>
      </c>
      <c r="K1018" s="13">
        <v>15</v>
      </c>
      <c r="L1018" s="7">
        <v>45754</v>
      </c>
      <c r="M1018" s="8">
        <v>-15</v>
      </c>
      <c r="N1018" s="8">
        <f t="shared" si="60"/>
        <v>15</v>
      </c>
      <c r="O1018" s="15">
        <f t="shared" si="61"/>
        <v>-225</v>
      </c>
      <c r="P1018" s="15">
        <f t="shared" si="62"/>
        <v>225</v>
      </c>
      <c r="Q1018" s="8">
        <f t="shared" si="63"/>
        <v>30</v>
      </c>
    </row>
    <row r="1019" spans="1:17" x14ac:dyDescent="0.25">
      <c r="A1019" s="5" t="s">
        <v>12</v>
      </c>
      <c r="B1019" s="5" t="s">
        <v>825</v>
      </c>
      <c r="C1019" s="5" t="s">
        <v>929</v>
      </c>
      <c r="D1019" s="6">
        <v>7516911000</v>
      </c>
      <c r="E1019" s="7">
        <v>45739</v>
      </c>
      <c r="F1019" s="7">
        <v>45739</v>
      </c>
      <c r="G1019" s="5">
        <v>14305388231</v>
      </c>
      <c r="H1019" s="8" t="s">
        <v>960</v>
      </c>
      <c r="I1019" s="13">
        <v>54.79</v>
      </c>
      <c r="J1019" s="7">
        <v>45769</v>
      </c>
      <c r="K1019" s="13">
        <v>44.91</v>
      </c>
      <c r="L1019" s="7">
        <v>45761</v>
      </c>
      <c r="M1019" s="8">
        <v>-8</v>
      </c>
      <c r="N1019" s="8">
        <f t="shared" si="60"/>
        <v>22</v>
      </c>
      <c r="O1019" s="15">
        <f t="shared" si="61"/>
        <v>-359.28</v>
      </c>
      <c r="P1019" s="15">
        <f t="shared" si="62"/>
        <v>988.02</v>
      </c>
      <c r="Q1019" s="8">
        <f t="shared" si="63"/>
        <v>30</v>
      </c>
    </row>
    <row r="1020" spans="1:17" x14ac:dyDescent="0.25">
      <c r="A1020" s="5" t="s">
        <v>12</v>
      </c>
      <c r="B1020" s="5" t="s">
        <v>825</v>
      </c>
      <c r="C1020" s="5" t="s">
        <v>826</v>
      </c>
      <c r="D1020" s="6">
        <v>1177760491</v>
      </c>
      <c r="E1020" s="7">
        <v>45740</v>
      </c>
      <c r="F1020" s="7">
        <v>45740</v>
      </c>
      <c r="G1020" s="5">
        <v>14309387550</v>
      </c>
      <c r="H1020" s="8" t="s">
        <v>961</v>
      </c>
      <c r="I1020" s="13">
        <v>1071.6400000000001</v>
      </c>
      <c r="J1020" s="7">
        <v>45770</v>
      </c>
      <c r="K1020" s="13">
        <v>974.22</v>
      </c>
      <c r="L1020" s="7">
        <v>45761</v>
      </c>
      <c r="M1020" s="8">
        <v>-9</v>
      </c>
      <c r="N1020" s="8">
        <f t="shared" si="60"/>
        <v>21</v>
      </c>
      <c r="O1020" s="15">
        <f t="shared" si="61"/>
        <v>-8767.98</v>
      </c>
      <c r="P1020" s="15">
        <f t="shared" si="62"/>
        <v>20458.62</v>
      </c>
      <c r="Q1020" s="8">
        <f t="shared" si="63"/>
        <v>30</v>
      </c>
    </row>
    <row r="1021" spans="1:17" x14ac:dyDescent="0.25">
      <c r="A1021" s="5" t="s">
        <v>12</v>
      </c>
      <c r="B1021" s="5" t="s">
        <v>825</v>
      </c>
      <c r="C1021" s="5" t="s">
        <v>826</v>
      </c>
      <c r="D1021" s="6">
        <v>1177760491</v>
      </c>
      <c r="E1021" s="7">
        <v>45740</v>
      </c>
      <c r="F1021" s="7">
        <v>45740</v>
      </c>
      <c r="G1021" s="5">
        <v>14309389846</v>
      </c>
      <c r="H1021" s="8" t="s">
        <v>962</v>
      </c>
      <c r="I1021" s="13">
        <v>684.43</v>
      </c>
      <c r="J1021" s="7">
        <v>45770</v>
      </c>
      <c r="K1021" s="13">
        <v>622.21</v>
      </c>
      <c r="L1021" s="7">
        <v>45761</v>
      </c>
      <c r="M1021" s="8">
        <v>-9</v>
      </c>
      <c r="N1021" s="8">
        <f t="shared" si="60"/>
        <v>21</v>
      </c>
      <c r="O1021" s="15">
        <f t="shared" si="61"/>
        <v>-5599.89</v>
      </c>
      <c r="P1021" s="15">
        <f t="shared" si="62"/>
        <v>13066.41</v>
      </c>
      <c r="Q1021" s="8">
        <f t="shared" si="63"/>
        <v>30</v>
      </c>
    </row>
    <row r="1022" spans="1:17" x14ac:dyDescent="0.25">
      <c r="A1022" s="5" t="s">
        <v>12</v>
      </c>
      <c r="B1022" s="5" t="s">
        <v>825</v>
      </c>
      <c r="C1022" s="5" t="s">
        <v>826</v>
      </c>
      <c r="D1022" s="6">
        <v>1177760491</v>
      </c>
      <c r="E1022" s="7">
        <v>45740</v>
      </c>
      <c r="F1022" s="7">
        <v>45740</v>
      </c>
      <c r="G1022" s="5">
        <v>14309395746</v>
      </c>
      <c r="H1022" s="8" t="s">
        <v>963</v>
      </c>
      <c r="I1022" s="13">
        <v>5171.6000000000004</v>
      </c>
      <c r="J1022" s="7">
        <v>45770</v>
      </c>
      <c r="K1022" s="13">
        <v>4701.45</v>
      </c>
      <c r="L1022" s="7">
        <v>45761</v>
      </c>
      <c r="M1022" s="8">
        <v>-9</v>
      </c>
      <c r="N1022" s="8">
        <f t="shared" si="60"/>
        <v>21</v>
      </c>
      <c r="O1022" s="15">
        <f t="shared" si="61"/>
        <v>-42313.049999999996</v>
      </c>
      <c r="P1022" s="15">
        <f t="shared" si="62"/>
        <v>98730.45</v>
      </c>
      <c r="Q1022" s="8">
        <f t="shared" si="63"/>
        <v>30</v>
      </c>
    </row>
    <row r="1023" spans="1:17" x14ac:dyDescent="0.25">
      <c r="A1023" s="5" t="s">
        <v>12</v>
      </c>
      <c r="B1023" s="5" t="s">
        <v>825</v>
      </c>
      <c r="C1023" s="5" t="s">
        <v>826</v>
      </c>
      <c r="D1023" s="6">
        <v>1177760491</v>
      </c>
      <c r="E1023" s="7">
        <v>45740</v>
      </c>
      <c r="F1023" s="7">
        <v>45740</v>
      </c>
      <c r="G1023" s="5">
        <v>14309434326</v>
      </c>
      <c r="H1023" s="8" t="s">
        <v>964</v>
      </c>
      <c r="I1023" s="13">
        <v>3489.66</v>
      </c>
      <c r="J1023" s="7">
        <v>45770</v>
      </c>
      <c r="K1023" s="13">
        <v>3172.42</v>
      </c>
      <c r="L1023" s="7">
        <v>45761</v>
      </c>
      <c r="M1023" s="8">
        <v>-9</v>
      </c>
      <c r="N1023" s="8">
        <f t="shared" si="60"/>
        <v>21</v>
      </c>
      <c r="O1023" s="15">
        <f t="shared" si="61"/>
        <v>-28551.78</v>
      </c>
      <c r="P1023" s="15">
        <f t="shared" si="62"/>
        <v>66620.820000000007</v>
      </c>
      <c r="Q1023" s="8">
        <f t="shared" si="63"/>
        <v>30</v>
      </c>
    </row>
    <row r="1024" spans="1:17" x14ac:dyDescent="0.25">
      <c r="A1024" s="5" t="s">
        <v>12</v>
      </c>
      <c r="B1024" s="5" t="s">
        <v>825</v>
      </c>
      <c r="C1024" s="5" t="s">
        <v>826</v>
      </c>
      <c r="D1024" s="6">
        <v>1177760491</v>
      </c>
      <c r="E1024" s="7">
        <v>45740</v>
      </c>
      <c r="F1024" s="7">
        <v>45740</v>
      </c>
      <c r="G1024" s="5">
        <v>14309939204</v>
      </c>
      <c r="H1024" s="8" t="s">
        <v>965</v>
      </c>
      <c r="I1024" s="13">
        <v>670.88</v>
      </c>
      <c r="J1024" s="7">
        <v>45770</v>
      </c>
      <c r="K1024" s="13">
        <v>609.89</v>
      </c>
      <c r="L1024" s="7">
        <v>45761</v>
      </c>
      <c r="M1024" s="8">
        <v>-9</v>
      </c>
      <c r="N1024" s="8">
        <f t="shared" si="60"/>
        <v>21</v>
      </c>
      <c r="O1024" s="15">
        <f t="shared" si="61"/>
        <v>-5489.01</v>
      </c>
      <c r="P1024" s="15">
        <f t="shared" si="62"/>
        <v>12807.69</v>
      </c>
      <c r="Q1024" s="8">
        <f t="shared" si="63"/>
        <v>30</v>
      </c>
    </row>
    <row r="1025" spans="1:17" x14ac:dyDescent="0.25">
      <c r="A1025" s="5" t="s">
        <v>12</v>
      </c>
      <c r="B1025" s="5" t="s">
        <v>825</v>
      </c>
      <c r="C1025" s="5" t="s">
        <v>826</v>
      </c>
      <c r="D1025" s="6">
        <v>1177760491</v>
      </c>
      <c r="E1025" s="7">
        <v>45740</v>
      </c>
      <c r="F1025" s="7">
        <v>45740</v>
      </c>
      <c r="G1025" s="5">
        <v>14309939774</v>
      </c>
      <c r="H1025" s="8" t="s">
        <v>966</v>
      </c>
      <c r="I1025" s="13">
        <v>2200.58</v>
      </c>
      <c r="J1025" s="7">
        <v>45770</v>
      </c>
      <c r="K1025" s="13">
        <v>1975.03</v>
      </c>
      <c r="L1025" s="7">
        <v>45761</v>
      </c>
      <c r="M1025" s="8">
        <v>-9</v>
      </c>
      <c r="N1025" s="8">
        <f t="shared" si="60"/>
        <v>21</v>
      </c>
      <c r="O1025" s="15">
        <f t="shared" si="61"/>
        <v>-17775.27</v>
      </c>
      <c r="P1025" s="15">
        <f t="shared" si="62"/>
        <v>41475.629999999997</v>
      </c>
      <c r="Q1025" s="8">
        <f t="shared" si="63"/>
        <v>30</v>
      </c>
    </row>
    <row r="1026" spans="1:17" x14ac:dyDescent="0.25">
      <c r="A1026" s="5" t="s">
        <v>12</v>
      </c>
      <c r="B1026" s="5" t="s">
        <v>825</v>
      </c>
      <c r="C1026" s="5" t="s">
        <v>826</v>
      </c>
      <c r="D1026" s="6">
        <v>1177760491</v>
      </c>
      <c r="E1026" s="7">
        <v>45740</v>
      </c>
      <c r="F1026" s="7">
        <v>45740</v>
      </c>
      <c r="G1026" s="5">
        <v>14309940823</v>
      </c>
      <c r="H1026" s="8" t="s">
        <v>967</v>
      </c>
      <c r="I1026" s="13">
        <v>1040.1300000000001</v>
      </c>
      <c r="J1026" s="7">
        <v>45770</v>
      </c>
      <c r="K1026" s="13">
        <v>945.57</v>
      </c>
      <c r="L1026" s="7">
        <v>45761</v>
      </c>
      <c r="M1026" s="8">
        <v>-9</v>
      </c>
      <c r="N1026" s="8">
        <f t="shared" si="60"/>
        <v>21</v>
      </c>
      <c r="O1026" s="15">
        <f t="shared" si="61"/>
        <v>-8510.130000000001</v>
      </c>
      <c r="P1026" s="15">
        <f t="shared" si="62"/>
        <v>19856.97</v>
      </c>
      <c r="Q1026" s="8">
        <f t="shared" si="63"/>
        <v>30</v>
      </c>
    </row>
    <row r="1027" spans="1:17" x14ac:dyDescent="0.25">
      <c r="A1027" s="5" t="s">
        <v>12</v>
      </c>
      <c r="B1027" s="5" t="s">
        <v>825</v>
      </c>
      <c r="C1027" s="5" t="s">
        <v>826</v>
      </c>
      <c r="D1027" s="6">
        <v>1177760491</v>
      </c>
      <c r="E1027" s="7">
        <v>45740</v>
      </c>
      <c r="F1027" s="7">
        <v>45740</v>
      </c>
      <c r="G1027" s="5">
        <v>14309941958</v>
      </c>
      <c r="H1027" s="8" t="s">
        <v>968</v>
      </c>
      <c r="I1027" s="13">
        <v>643.84</v>
      </c>
      <c r="J1027" s="7">
        <v>45770</v>
      </c>
      <c r="K1027" s="13">
        <v>585.71</v>
      </c>
      <c r="L1027" s="7">
        <v>45761</v>
      </c>
      <c r="M1027" s="8">
        <v>-9</v>
      </c>
      <c r="N1027" s="8">
        <f t="shared" ref="N1027:N1090" si="64">L1027-F1027</f>
        <v>21</v>
      </c>
      <c r="O1027" s="15">
        <f t="shared" ref="O1027:O1090" si="65">M1027*K1027</f>
        <v>-5271.39</v>
      </c>
      <c r="P1027" s="15">
        <f t="shared" ref="P1027:P1090" si="66">N1027*K1027</f>
        <v>12299.91</v>
      </c>
      <c r="Q1027" s="8">
        <f t="shared" ref="Q1027:Q1090" si="67">J1027-F1027</f>
        <v>30</v>
      </c>
    </row>
    <row r="1028" spans="1:17" x14ac:dyDescent="0.25">
      <c r="A1028" s="5" t="s">
        <v>12</v>
      </c>
      <c r="B1028" s="5" t="s">
        <v>825</v>
      </c>
      <c r="C1028" s="5" t="s">
        <v>826</v>
      </c>
      <c r="D1028" s="6">
        <v>1177760491</v>
      </c>
      <c r="E1028" s="7">
        <v>45740</v>
      </c>
      <c r="F1028" s="7">
        <v>45740</v>
      </c>
      <c r="G1028" s="5">
        <v>14309942091</v>
      </c>
      <c r="H1028" s="8" t="s">
        <v>969</v>
      </c>
      <c r="I1028" s="13">
        <v>168.7</v>
      </c>
      <c r="J1028" s="7">
        <v>45770</v>
      </c>
      <c r="K1028" s="13">
        <v>153.36000000000001</v>
      </c>
      <c r="L1028" s="7">
        <v>45761</v>
      </c>
      <c r="M1028" s="8">
        <v>-9</v>
      </c>
      <c r="N1028" s="8">
        <f t="shared" si="64"/>
        <v>21</v>
      </c>
      <c r="O1028" s="15">
        <f t="shared" si="65"/>
        <v>-1380.2400000000002</v>
      </c>
      <c r="P1028" s="15">
        <f t="shared" si="66"/>
        <v>3220.5600000000004</v>
      </c>
      <c r="Q1028" s="8">
        <f t="shared" si="67"/>
        <v>30</v>
      </c>
    </row>
    <row r="1029" spans="1:17" x14ac:dyDescent="0.25">
      <c r="A1029" s="5" t="s">
        <v>12</v>
      </c>
      <c r="B1029" s="5" t="s">
        <v>825</v>
      </c>
      <c r="C1029" s="5" t="s">
        <v>826</v>
      </c>
      <c r="D1029" s="6">
        <v>1177760491</v>
      </c>
      <c r="E1029" s="7">
        <v>45740</v>
      </c>
      <c r="F1029" s="7">
        <v>45740</v>
      </c>
      <c r="G1029" s="5">
        <v>14309942193</v>
      </c>
      <c r="H1029" s="8" t="s">
        <v>970</v>
      </c>
      <c r="I1029" s="13">
        <v>468.3</v>
      </c>
      <c r="J1029" s="7">
        <v>45770</v>
      </c>
      <c r="K1029" s="13">
        <v>425.73</v>
      </c>
      <c r="L1029" s="7">
        <v>45761</v>
      </c>
      <c r="M1029" s="8">
        <v>-9</v>
      </c>
      <c r="N1029" s="8">
        <f t="shared" si="64"/>
        <v>21</v>
      </c>
      <c r="O1029" s="15">
        <f t="shared" si="65"/>
        <v>-3831.57</v>
      </c>
      <c r="P1029" s="15">
        <f t="shared" si="66"/>
        <v>8940.33</v>
      </c>
      <c r="Q1029" s="8">
        <f t="shared" si="67"/>
        <v>30</v>
      </c>
    </row>
    <row r="1030" spans="1:17" x14ac:dyDescent="0.25">
      <c r="A1030" s="5" t="s">
        <v>12</v>
      </c>
      <c r="B1030" s="5" t="s">
        <v>825</v>
      </c>
      <c r="C1030" s="5" t="s">
        <v>826</v>
      </c>
      <c r="D1030" s="6">
        <v>1177760491</v>
      </c>
      <c r="E1030" s="7">
        <v>45740</v>
      </c>
      <c r="F1030" s="7">
        <v>45740</v>
      </c>
      <c r="G1030" s="5">
        <v>14309950461</v>
      </c>
      <c r="H1030" s="8" t="s">
        <v>971</v>
      </c>
      <c r="I1030" s="13">
        <v>1972.19</v>
      </c>
      <c r="J1030" s="7">
        <v>45770</v>
      </c>
      <c r="K1030" s="13">
        <v>1792.9</v>
      </c>
      <c r="L1030" s="7">
        <v>45761</v>
      </c>
      <c r="M1030" s="8">
        <v>-9</v>
      </c>
      <c r="N1030" s="8">
        <f t="shared" si="64"/>
        <v>21</v>
      </c>
      <c r="O1030" s="15">
        <f t="shared" si="65"/>
        <v>-16136.1</v>
      </c>
      <c r="P1030" s="15">
        <f t="shared" si="66"/>
        <v>37650.9</v>
      </c>
      <c r="Q1030" s="8">
        <f t="shared" si="67"/>
        <v>30</v>
      </c>
    </row>
    <row r="1031" spans="1:17" x14ac:dyDescent="0.25">
      <c r="A1031" s="5" t="s">
        <v>12</v>
      </c>
      <c r="B1031" s="5" t="s">
        <v>825</v>
      </c>
      <c r="C1031" s="5" t="s">
        <v>826</v>
      </c>
      <c r="D1031" s="6">
        <v>1177760491</v>
      </c>
      <c r="E1031" s="7">
        <v>45740</v>
      </c>
      <c r="F1031" s="7">
        <v>45740</v>
      </c>
      <c r="G1031" s="5">
        <v>14309951751</v>
      </c>
      <c r="H1031" s="8" t="s">
        <v>972</v>
      </c>
      <c r="I1031" s="13">
        <v>270.17</v>
      </c>
      <c r="J1031" s="7">
        <v>45770</v>
      </c>
      <c r="K1031" s="13">
        <v>245.61</v>
      </c>
      <c r="L1031" s="7">
        <v>45761</v>
      </c>
      <c r="M1031" s="8">
        <v>-9</v>
      </c>
      <c r="N1031" s="8">
        <f t="shared" si="64"/>
        <v>21</v>
      </c>
      <c r="O1031" s="15">
        <f t="shared" si="65"/>
        <v>-2210.4900000000002</v>
      </c>
      <c r="P1031" s="15">
        <f t="shared" si="66"/>
        <v>5157.8100000000004</v>
      </c>
      <c r="Q1031" s="8">
        <f t="shared" si="67"/>
        <v>30</v>
      </c>
    </row>
    <row r="1032" spans="1:17" x14ac:dyDescent="0.25">
      <c r="A1032" s="5" t="s">
        <v>12</v>
      </c>
      <c r="B1032" s="5" t="s">
        <v>825</v>
      </c>
      <c r="C1032" s="5" t="s">
        <v>826</v>
      </c>
      <c r="D1032" s="6">
        <v>1177760491</v>
      </c>
      <c r="E1032" s="7">
        <v>45740</v>
      </c>
      <c r="F1032" s="7">
        <v>45740</v>
      </c>
      <c r="G1032" s="5">
        <v>14309951826</v>
      </c>
      <c r="H1032" s="8" t="s">
        <v>973</v>
      </c>
      <c r="I1032" s="13">
        <v>81.06</v>
      </c>
      <c r="J1032" s="7">
        <v>45770</v>
      </c>
      <c r="K1032" s="13">
        <v>73.69</v>
      </c>
      <c r="L1032" s="7">
        <v>45761</v>
      </c>
      <c r="M1032" s="8">
        <v>-9</v>
      </c>
      <c r="N1032" s="8">
        <f t="shared" si="64"/>
        <v>21</v>
      </c>
      <c r="O1032" s="15">
        <f t="shared" si="65"/>
        <v>-663.21</v>
      </c>
      <c r="P1032" s="15">
        <f t="shared" si="66"/>
        <v>1547.49</v>
      </c>
      <c r="Q1032" s="8">
        <f t="shared" si="67"/>
        <v>30</v>
      </c>
    </row>
    <row r="1033" spans="1:17" x14ac:dyDescent="0.25">
      <c r="A1033" s="5" t="s">
        <v>12</v>
      </c>
      <c r="B1033" s="5" t="s">
        <v>825</v>
      </c>
      <c r="C1033" s="5" t="s">
        <v>826</v>
      </c>
      <c r="D1033" s="6">
        <v>1177760491</v>
      </c>
      <c r="E1033" s="7">
        <v>45740</v>
      </c>
      <c r="F1033" s="7">
        <v>45740</v>
      </c>
      <c r="G1033" s="5">
        <v>14309951863</v>
      </c>
      <c r="H1033" s="8" t="s">
        <v>974</v>
      </c>
      <c r="I1033" s="13">
        <v>567.34</v>
      </c>
      <c r="J1033" s="7">
        <v>45770</v>
      </c>
      <c r="K1033" s="13">
        <v>515.76</v>
      </c>
      <c r="L1033" s="7">
        <v>45761</v>
      </c>
      <c r="M1033" s="8">
        <v>-9</v>
      </c>
      <c r="N1033" s="8">
        <f t="shared" si="64"/>
        <v>21</v>
      </c>
      <c r="O1033" s="15">
        <f t="shared" si="65"/>
        <v>-4641.84</v>
      </c>
      <c r="P1033" s="15">
        <f t="shared" si="66"/>
        <v>10830.96</v>
      </c>
      <c r="Q1033" s="8">
        <f t="shared" si="67"/>
        <v>30</v>
      </c>
    </row>
    <row r="1034" spans="1:17" x14ac:dyDescent="0.25">
      <c r="A1034" s="5" t="s">
        <v>12</v>
      </c>
      <c r="B1034" s="5" t="s">
        <v>825</v>
      </c>
      <c r="C1034" s="5" t="s">
        <v>826</v>
      </c>
      <c r="D1034" s="6">
        <v>1177760491</v>
      </c>
      <c r="E1034" s="7">
        <v>45740</v>
      </c>
      <c r="F1034" s="7">
        <v>45740</v>
      </c>
      <c r="G1034" s="5">
        <v>14309952679</v>
      </c>
      <c r="H1034" s="8" t="s">
        <v>975</v>
      </c>
      <c r="I1034" s="13">
        <v>137.61000000000001</v>
      </c>
      <c r="J1034" s="7">
        <v>45770</v>
      </c>
      <c r="K1034" s="13">
        <v>125.92</v>
      </c>
      <c r="L1034" s="7">
        <v>45761</v>
      </c>
      <c r="M1034" s="8">
        <v>-9</v>
      </c>
      <c r="N1034" s="8">
        <f t="shared" si="64"/>
        <v>21</v>
      </c>
      <c r="O1034" s="15">
        <f t="shared" si="65"/>
        <v>-1133.28</v>
      </c>
      <c r="P1034" s="15">
        <f t="shared" si="66"/>
        <v>2644.32</v>
      </c>
      <c r="Q1034" s="8">
        <f t="shared" si="67"/>
        <v>30</v>
      </c>
    </row>
    <row r="1035" spans="1:17" x14ac:dyDescent="0.25">
      <c r="A1035" s="5" t="s">
        <v>12</v>
      </c>
      <c r="B1035" s="5" t="s">
        <v>825</v>
      </c>
      <c r="C1035" s="5" t="s">
        <v>826</v>
      </c>
      <c r="D1035" s="6">
        <v>1177760491</v>
      </c>
      <c r="E1035" s="7">
        <v>45740</v>
      </c>
      <c r="F1035" s="7">
        <v>45740</v>
      </c>
      <c r="G1035" s="5">
        <v>14309953657</v>
      </c>
      <c r="H1035" s="8" t="s">
        <v>976</v>
      </c>
      <c r="I1035" s="13">
        <v>148.59</v>
      </c>
      <c r="J1035" s="7">
        <v>45770</v>
      </c>
      <c r="K1035" s="13">
        <v>135.08000000000001</v>
      </c>
      <c r="L1035" s="7">
        <v>45761</v>
      </c>
      <c r="M1035" s="8">
        <v>-9</v>
      </c>
      <c r="N1035" s="8">
        <f t="shared" si="64"/>
        <v>21</v>
      </c>
      <c r="O1035" s="15">
        <f t="shared" si="65"/>
        <v>-1215.72</v>
      </c>
      <c r="P1035" s="15">
        <f t="shared" si="66"/>
        <v>2836.6800000000003</v>
      </c>
      <c r="Q1035" s="8">
        <f t="shared" si="67"/>
        <v>30</v>
      </c>
    </row>
    <row r="1036" spans="1:17" x14ac:dyDescent="0.25">
      <c r="A1036" s="5" t="s">
        <v>12</v>
      </c>
      <c r="B1036" s="5" t="s">
        <v>825</v>
      </c>
      <c r="C1036" s="5" t="s">
        <v>826</v>
      </c>
      <c r="D1036" s="6">
        <v>1177760491</v>
      </c>
      <c r="E1036" s="7">
        <v>45740</v>
      </c>
      <c r="F1036" s="7">
        <v>45740</v>
      </c>
      <c r="G1036" s="5">
        <v>14309957989</v>
      </c>
      <c r="H1036" s="8" t="s">
        <v>977</v>
      </c>
      <c r="I1036" s="13">
        <v>1526.02</v>
      </c>
      <c r="J1036" s="7">
        <v>45770</v>
      </c>
      <c r="K1036" s="13">
        <v>1387.9</v>
      </c>
      <c r="L1036" s="7">
        <v>45761</v>
      </c>
      <c r="M1036" s="8">
        <v>-9</v>
      </c>
      <c r="N1036" s="8">
        <f t="shared" si="64"/>
        <v>21</v>
      </c>
      <c r="O1036" s="15">
        <f t="shared" si="65"/>
        <v>-12491.1</v>
      </c>
      <c r="P1036" s="15">
        <f t="shared" si="66"/>
        <v>29145.9</v>
      </c>
      <c r="Q1036" s="8">
        <f t="shared" si="67"/>
        <v>30</v>
      </c>
    </row>
    <row r="1037" spans="1:17" x14ac:dyDescent="0.25">
      <c r="A1037" s="5" t="s">
        <v>12</v>
      </c>
      <c r="B1037" s="5" t="s">
        <v>825</v>
      </c>
      <c r="C1037" s="5" t="s">
        <v>826</v>
      </c>
      <c r="D1037" s="6">
        <v>1177760491</v>
      </c>
      <c r="E1037" s="7">
        <v>45740</v>
      </c>
      <c r="F1037" s="7">
        <v>45740</v>
      </c>
      <c r="G1037" s="5">
        <v>14309959036</v>
      </c>
      <c r="H1037" s="8" t="s">
        <v>978</v>
      </c>
      <c r="I1037" s="13">
        <v>1662.53</v>
      </c>
      <c r="J1037" s="7">
        <v>45770</v>
      </c>
      <c r="K1037" s="13">
        <v>1511.39</v>
      </c>
      <c r="L1037" s="7">
        <v>45761</v>
      </c>
      <c r="M1037" s="8">
        <v>-9</v>
      </c>
      <c r="N1037" s="8">
        <f t="shared" si="64"/>
        <v>21</v>
      </c>
      <c r="O1037" s="15">
        <f t="shared" si="65"/>
        <v>-13602.51</v>
      </c>
      <c r="P1037" s="15">
        <f t="shared" si="66"/>
        <v>31739.190000000002</v>
      </c>
      <c r="Q1037" s="8">
        <f t="shared" si="67"/>
        <v>30</v>
      </c>
    </row>
    <row r="1038" spans="1:17" x14ac:dyDescent="0.25">
      <c r="A1038" s="5" t="s">
        <v>12</v>
      </c>
      <c r="B1038" s="5" t="s">
        <v>825</v>
      </c>
      <c r="C1038" s="5" t="s">
        <v>826</v>
      </c>
      <c r="D1038" s="6">
        <v>1177760491</v>
      </c>
      <c r="E1038" s="7">
        <v>45740</v>
      </c>
      <c r="F1038" s="7">
        <v>45740</v>
      </c>
      <c r="G1038" s="5">
        <v>14309968455</v>
      </c>
      <c r="H1038" s="8" t="s">
        <v>979</v>
      </c>
      <c r="I1038" s="13">
        <v>504.89</v>
      </c>
      <c r="J1038" s="7">
        <v>45770</v>
      </c>
      <c r="K1038" s="13">
        <v>458.99</v>
      </c>
      <c r="L1038" s="7">
        <v>45761</v>
      </c>
      <c r="M1038" s="8">
        <v>-9</v>
      </c>
      <c r="N1038" s="8">
        <f t="shared" si="64"/>
        <v>21</v>
      </c>
      <c r="O1038" s="15">
        <f t="shared" si="65"/>
        <v>-4130.91</v>
      </c>
      <c r="P1038" s="15">
        <f t="shared" si="66"/>
        <v>9638.7900000000009</v>
      </c>
      <c r="Q1038" s="8">
        <f t="shared" si="67"/>
        <v>30</v>
      </c>
    </row>
    <row r="1039" spans="1:17" x14ac:dyDescent="0.25">
      <c r="A1039" s="5" t="s">
        <v>12</v>
      </c>
      <c r="B1039" s="5" t="s">
        <v>825</v>
      </c>
      <c r="C1039" s="5" t="s">
        <v>826</v>
      </c>
      <c r="D1039" s="6">
        <v>1177760491</v>
      </c>
      <c r="E1039" s="7">
        <v>45740</v>
      </c>
      <c r="F1039" s="7">
        <v>45740</v>
      </c>
      <c r="G1039" s="5">
        <v>14309977335</v>
      </c>
      <c r="H1039" s="8" t="s">
        <v>980</v>
      </c>
      <c r="I1039" s="13">
        <v>218</v>
      </c>
      <c r="J1039" s="7">
        <v>45770</v>
      </c>
      <c r="K1039" s="13">
        <v>198.18</v>
      </c>
      <c r="L1039" s="7">
        <v>45761</v>
      </c>
      <c r="M1039" s="8">
        <v>-9</v>
      </c>
      <c r="N1039" s="8">
        <f t="shared" si="64"/>
        <v>21</v>
      </c>
      <c r="O1039" s="15">
        <f t="shared" si="65"/>
        <v>-1783.6200000000001</v>
      </c>
      <c r="P1039" s="15">
        <f t="shared" si="66"/>
        <v>4161.78</v>
      </c>
      <c r="Q1039" s="8">
        <f t="shared" si="67"/>
        <v>30</v>
      </c>
    </row>
    <row r="1040" spans="1:17" x14ac:dyDescent="0.25">
      <c r="A1040" s="5" t="s">
        <v>12</v>
      </c>
      <c r="B1040" s="5" t="s">
        <v>825</v>
      </c>
      <c r="C1040" s="5" t="s">
        <v>826</v>
      </c>
      <c r="D1040" s="6">
        <v>1177760491</v>
      </c>
      <c r="E1040" s="7">
        <v>45740</v>
      </c>
      <c r="F1040" s="7">
        <v>45740</v>
      </c>
      <c r="G1040" s="5">
        <v>14309978393</v>
      </c>
      <c r="H1040" s="8" t="s">
        <v>981</v>
      </c>
      <c r="I1040" s="13">
        <v>909.56</v>
      </c>
      <c r="J1040" s="7">
        <v>45770</v>
      </c>
      <c r="K1040" s="13">
        <v>826.87</v>
      </c>
      <c r="L1040" s="7">
        <v>45761</v>
      </c>
      <c r="M1040" s="8">
        <v>-9</v>
      </c>
      <c r="N1040" s="8">
        <f t="shared" si="64"/>
        <v>21</v>
      </c>
      <c r="O1040" s="15">
        <f t="shared" si="65"/>
        <v>-7441.83</v>
      </c>
      <c r="P1040" s="15">
        <f t="shared" si="66"/>
        <v>17364.27</v>
      </c>
      <c r="Q1040" s="8">
        <f t="shared" si="67"/>
        <v>30</v>
      </c>
    </row>
    <row r="1041" spans="1:17" x14ac:dyDescent="0.25">
      <c r="A1041" s="5" t="s">
        <v>12</v>
      </c>
      <c r="B1041" s="5" t="s">
        <v>825</v>
      </c>
      <c r="C1041" s="5" t="s">
        <v>826</v>
      </c>
      <c r="D1041" s="6">
        <v>1177760491</v>
      </c>
      <c r="E1041" s="7">
        <v>45740</v>
      </c>
      <c r="F1041" s="7">
        <v>45740</v>
      </c>
      <c r="G1041" s="5">
        <v>14309979351</v>
      </c>
      <c r="H1041" s="8" t="s">
        <v>982</v>
      </c>
      <c r="I1041" s="13">
        <v>307.44</v>
      </c>
      <c r="J1041" s="7">
        <v>45770</v>
      </c>
      <c r="K1041" s="13">
        <v>279.49</v>
      </c>
      <c r="L1041" s="7">
        <v>45761</v>
      </c>
      <c r="M1041" s="8">
        <v>-9</v>
      </c>
      <c r="N1041" s="8">
        <f t="shared" si="64"/>
        <v>21</v>
      </c>
      <c r="O1041" s="15">
        <f t="shared" si="65"/>
        <v>-2515.41</v>
      </c>
      <c r="P1041" s="15">
        <f t="shared" si="66"/>
        <v>5869.29</v>
      </c>
      <c r="Q1041" s="8">
        <f t="shared" si="67"/>
        <v>30</v>
      </c>
    </row>
    <row r="1042" spans="1:17" x14ac:dyDescent="0.25">
      <c r="A1042" s="5" t="s">
        <v>12</v>
      </c>
      <c r="B1042" s="5" t="s">
        <v>825</v>
      </c>
      <c r="C1042" s="5" t="s">
        <v>826</v>
      </c>
      <c r="D1042" s="6">
        <v>1177760491</v>
      </c>
      <c r="E1042" s="7">
        <v>45740</v>
      </c>
      <c r="F1042" s="7">
        <v>45740</v>
      </c>
      <c r="G1042" s="5">
        <v>14309979435</v>
      </c>
      <c r="H1042" s="8" t="s">
        <v>983</v>
      </c>
      <c r="I1042" s="13">
        <v>126.08</v>
      </c>
      <c r="J1042" s="7">
        <v>45770</v>
      </c>
      <c r="K1042" s="13">
        <v>114.62</v>
      </c>
      <c r="L1042" s="7">
        <v>45761</v>
      </c>
      <c r="M1042" s="8">
        <v>-9</v>
      </c>
      <c r="N1042" s="8">
        <f t="shared" si="64"/>
        <v>21</v>
      </c>
      <c r="O1042" s="15">
        <f t="shared" si="65"/>
        <v>-1031.58</v>
      </c>
      <c r="P1042" s="15">
        <f t="shared" si="66"/>
        <v>2407.02</v>
      </c>
      <c r="Q1042" s="8">
        <f t="shared" si="67"/>
        <v>30</v>
      </c>
    </row>
    <row r="1043" spans="1:17" x14ac:dyDescent="0.25">
      <c r="A1043" s="5" t="s">
        <v>12</v>
      </c>
      <c r="B1043" s="5" t="s">
        <v>825</v>
      </c>
      <c r="C1043" s="5" t="s">
        <v>826</v>
      </c>
      <c r="D1043" s="6">
        <v>1177760491</v>
      </c>
      <c r="E1043" s="7">
        <v>45740</v>
      </c>
      <c r="F1043" s="7">
        <v>45740</v>
      </c>
      <c r="G1043" s="5">
        <v>14309984064</v>
      </c>
      <c r="H1043" s="8" t="s">
        <v>984</v>
      </c>
      <c r="I1043" s="13">
        <v>6317.62</v>
      </c>
      <c r="J1043" s="7">
        <v>45770</v>
      </c>
      <c r="K1043" s="13">
        <v>5743.29</v>
      </c>
      <c r="L1043" s="7">
        <v>45761</v>
      </c>
      <c r="M1043" s="8">
        <v>-9</v>
      </c>
      <c r="N1043" s="8">
        <f t="shared" si="64"/>
        <v>21</v>
      </c>
      <c r="O1043" s="15">
        <f t="shared" si="65"/>
        <v>-51689.61</v>
      </c>
      <c r="P1043" s="15">
        <f t="shared" si="66"/>
        <v>120609.09</v>
      </c>
      <c r="Q1043" s="8">
        <f t="shared" si="67"/>
        <v>30</v>
      </c>
    </row>
    <row r="1044" spans="1:17" x14ac:dyDescent="0.25">
      <c r="A1044" s="5" t="s">
        <v>12</v>
      </c>
      <c r="B1044" s="5" t="s">
        <v>825</v>
      </c>
      <c r="C1044" s="5" t="s">
        <v>826</v>
      </c>
      <c r="D1044" s="6">
        <v>1177760491</v>
      </c>
      <c r="E1044" s="7">
        <v>45740</v>
      </c>
      <c r="F1044" s="7">
        <v>45740</v>
      </c>
      <c r="G1044" s="5">
        <v>14309999452</v>
      </c>
      <c r="H1044" s="8" t="s">
        <v>985</v>
      </c>
      <c r="I1044" s="13">
        <v>1382.49</v>
      </c>
      <c r="J1044" s="7">
        <v>45770</v>
      </c>
      <c r="K1044" s="13">
        <v>1256.81</v>
      </c>
      <c r="L1044" s="7">
        <v>45761</v>
      </c>
      <c r="M1044" s="8">
        <v>-9</v>
      </c>
      <c r="N1044" s="8">
        <f t="shared" si="64"/>
        <v>21</v>
      </c>
      <c r="O1044" s="15">
        <f t="shared" si="65"/>
        <v>-11311.289999999999</v>
      </c>
      <c r="P1044" s="15">
        <f t="shared" si="66"/>
        <v>26393.01</v>
      </c>
      <c r="Q1044" s="8">
        <f t="shared" si="67"/>
        <v>30</v>
      </c>
    </row>
    <row r="1045" spans="1:17" x14ac:dyDescent="0.25">
      <c r="A1045" s="5" t="s">
        <v>12</v>
      </c>
      <c r="B1045" s="5" t="s">
        <v>825</v>
      </c>
      <c r="C1045" s="5" t="s">
        <v>826</v>
      </c>
      <c r="D1045" s="6">
        <v>1177760491</v>
      </c>
      <c r="E1045" s="7">
        <v>45740</v>
      </c>
      <c r="F1045" s="7">
        <v>45740</v>
      </c>
      <c r="G1045" s="5">
        <v>14310042325</v>
      </c>
      <c r="H1045" s="8" t="s">
        <v>986</v>
      </c>
      <c r="I1045" s="13">
        <v>659.3</v>
      </c>
      <c r="J1045" s="7">
        <v>45770</v>
      </c>
      <c r="K1045" s="13">
        <v>600.36</v>
      </c>
      <c r="L1045" s="7">
        <v>45761</v>
      </c>
      <c r="M1045" s="8">
        <v>-9</v>
      </c>
      <c r="N1045" s="8">
        <f t="shared" si="64"/>
        <v>21</v>
      </c>
      <c r="O1045" s="15">
        <f t="shared" si="65"/>
        <v>-5403.24</v>
      </c>
      <c r="P1045" s="15">
        <f t="shared" si="66"/>
        <v>12607.56</v>
      </c>
      <c r="Q1045" s="8">
        <f t="shared" si="67"/>
        <v>30</v>
      </c>
    </row>
    <row r="1046" spans="1:17" x14ac:dyDescent="0.25">
      <c r="A1046" s="5" t="s">
        <v>12</v>
      </c>
      <c r="B1046" s="5" t="s">
        <v>825</v>
      </c>
      <c r="C1046" s="5" t="s">
        <v>826</v>
      </c>
      <c r="D1046" s="6">
        <v>1177760491</v>
      </c>
      <c r="E1046" s="7">
        <v>45740</v>
      </c>
      <c r="F1046" s="7">
        <v>45740</v>
      </c>
      <c r="G1046" s="5">
        <v>14310044960</v>
      </c>
      <c r="H1046" s="8" t="s">
        <v>987</v>
      </c>
      <c r="I1046" s="13">
        <v>1778.59</v>
      </c>
      <c r="J1046" s="7">
        <v>45770</v>
      </c>
      <c r="K1046" s="13">
        <v>1616.9</v>
      </c>
      <c r="L1046" s="7">
        <v>45761</v>
      </c>
      <c r="M1046" s="8">
        <v>-9</v>
      </c>
      <c r="N1046" s="8">
        <f t="shared" si="64"/>
        <v>21</v>
      </c>
      <c r="O1046" s="15">
        <f t="shared" si="65"/>
        <v>-14552.1</v>
      </c>
      <c r="P1046" s="15">
        <f t="shared" si="66"/>
        <v>33954.9</v>
      </c>
      <c r="Q1046" s="8">
        <f t="shared" si="67"/>
        <v>30</v>
      </c>
    </row>
    <row r="1047" spans="1:17" x14ac:dyDescent="0.25">
      <c r="A1047" s="5" t="s">
        <v>12</v>
      </c>
      <c r="B1047" s="5" t="s">
        <v>825</v>
      </c>
      <c r="C1047" s="5" t="s">
        <v>826</v>
      </c>
      <c r="D1047" s="6">
        <v>1177760491</v>
      </c>
      <c r="E1047" s="7">
        <v>45740</v>
      </c>
      <c r="F1047" s="7">
        <v>45740</v>
      </c>
      <c r="G1047" s="5">
        <v>14310121078</v>
      </c>
      <c r="H1047" s="8" t="s">
        <v>988</v>
      </c>
      <c r="I1047" s="13">
        <v>153.84</v>
      </c>
      <c r="J1047" s="7">
        <v>45770</v>
      </c>
      <c r="K1047" s="13">
        <v>139.85</v>
      </c>
      <c r="L1047" s="7">
        <v>45761</v>
      </c>
      <c r="M1047" s="8">
        <v>-9</v>
      </c>
      <c r="N1047" s="8">
        <f t="shared" si="64"/>
        <v>21</v>
      </c>
      <c r="O1047" s="15">
        <f t="shared" si="65"/>
        <v>-1258.6499999999999</v>
      </c>
      <c r="P1047" s="15">
        <f t="shared" si="66"/>
        <v>2936.85</v>
      </c>
      <c r="Q1047" s="8">
        <f t="shared" si="67"/>
        <v>30</v>
      </c>
    </row>
    <row r="1048" spans="1:17" x14ac:dyDescent="0.25">
      <c r="A1048" s="5" t="s">
        <v>12</v>
      </c>
      <c r="B1048" s="5" t="s">
        <v>825</v>
      </c>
      <c r="C1048" s="5" t="s">
        <v>826</v>
      </c>
      <c r="D1048" s="6">
        <v>1177760491</v>
      </c>
      <c r="E1048" s="7">
        <v>45740</v>
      </c>
      <c r="F1048" s="7">
        <v>45740</v>
      </c>
      <c r="G1048" s="5">
        <v>14310121249</v>
      </c>
      <c r="H1048" s="8" t="s">
        <v>989</v>
      </c>
      <c r="I1048" s="13">
        <v>59.86</v>
      </c>
      <c r="J1048" s="7">
        <v>45770</v>
      </c>
      <c r="K1048" s="13">
        <v>54.68</v>
      </c>
      <c r="L1048" s="7">
        <v>45761</v>
      </c>
      <c r="M1048" s="8">
        <v>-9</v>
      </c>
      <c r="N1048" s="8">
        <f t="shared" si="64"/>
        <v>21</v>
      </c>
      <c r="O1048" s="15">
        <f t="shared" si="65"/>
        <v>-492.12</v>
      </c>
      <c r="P1048" s="15">
        <f t="shared" si="66"/>
        <v>1148.28</v>
      </c>
      <c r="Q1048" s="8">
        <f t="shared" si="67"/>
        <v>30</v>
      </c>
    </row>
    <row r="1049" spans="1:17" x14ac:dyDescent="0.25">
      <c r="A1049" s="5" t="s">
        <v>12</v>
      </c>
      <c r="B1049" s="5" t="s">
        <v>825</v>
      </c>
      <c r="C1049" s="5" t="s">
        <v>826</v>
      </c>
      <c r="D1049" s="6">
        <v>1177760491</v>
      </c>
      <c r="E1049" s="7">
        <v>45740</v>
      </c>
      <c r="F1049" s="7">
        <v>45740</v>
      </c>
      <c r="G1049" s="5">
        <v>14310390011</v>
      </c>
      <c r="H1049" s="8" t="s">
        <v>990</v>
      </c>
      <c r="I1049" s="13">
        <v>89.44</v>
      </c>
      <c r="J1049" s="7">
        <v>45770</v>
      </c>
      <c r="K1049" s="13">
        <v>81.31</v>
      </c>
      <c r="L1049" s="7">
        <v>45761</v>
      </c>
      <c r="M1049" s="8">
        <v>-9</v>
      </c>
      <c r="N1049" s="8">
        <f t="shared" si="64"/>
        <v>21</v>
      </c>
      <c r="O1049" s="15">
        <f t="shared" si="65"/>
        <v>-731.79</v>
      </c>
      <c r="P1049" s="15">
        <f t="shared" si="66"/>
        <v>1707.51</v>
      </c>
      <c r="Q1049" s="8">
        <f t="shared" si="67"/>
        <v>30</v>
      </c>
    </row>
    <row r="1050" spans="1:17" x14ac:dyDescent="0.25">
      <c r="A1050" s="5" t="s">
        <v>12</v>
      </c>
      <c r="B1050" s="5" t="s">
        <v>825</v>
      </c>
      <c r="C1050" s="5" t="s">
        <v>826</v>
      </c>
      <c r="D1050" s="6">
        <v>1177760491</v>
      </c>
      <c r="E1050" s="7">
        <v>45740</v>
      </c>
      <c r="F1050" s="7">
        <v>45740</v>
      </c>
      <c r="G1050" s="5">
        <v>14310404241</v>
      </c>
      <c r="H1050" s="8" t="s">
        <v>991</v>
      </c>
      <c r="I1050" s="13">
        <v>1584.99</v>
      </c>
      <c r="J1050" s="7">
        <v>45770</v>
      </c>
      <c r="K1050" s="13">
        <v>1440.9</v>
      </c>
      <c r="L1050" s="7">
        <v>45761</v>
      </c>
      <c r="M1050" s="8">
        <v>-9</v>
      </c>
      <c r="N1050" s="8">
        <f t="shared" si="64"/>
        <v>21</v>
      </c>
      <c r="O1050" s="15">
        <f t="shared" si="65"/>
        <v>-12968.1</v>
      </c>
      <c r="P1050" s="15">
        <f t="shared" si="66"/>
        <v>30258.9</v>
      </c>
      <c r="Q1050" s="8">
        <f t="shared" si="67"/>
        <v>30</v>
      </c>
    </row>
    <row r="1051" spans="1:17" x14ac:dyDescent="0.25">
      <c r="A1051" s="5" t="s">
        <v>12</v>
      </c>
      <c r="B1051" s="5" t="s">
        <v>825</v>
      </c>
      <c r="C1051" s="5" t="s">
        <v>826</v>
      </c>
      <c r="D1051" s="6">
        <v>1177760491</v>
      </c>
      <c r="E1051" s="7">
        <v>45740</v>
      </c>
      <c r="F1051" s="7">
        <v>45740</v>
      </c>
      <c r="G1051" s="5">
        <v>14310404920</v>
      </c>
      <c r="H1051" s="8" t="s">
        <v>992</v>
      </c>
      <c r="I1051" s="13">
        <v>2107.2800000000002</v>
      </c>
      <c r="J1051" s="7">
        <v>45770</v>
      </c>
      <c r="K1051" s="13">
        <v>1915.71</v>
      </c>
      <c r="L1051" s="7">
        <v>45761</v>
      </c>
      <c r="M1051" s="8">
        <v>-9</v>
      </c>
      <c r="N1051" s="8">
        <f t="shared" si="64"/>
        <v>21</v>
      </c>
      <c r="O1051" s="15">
        <f t="shared" si="65"/>
        <v>-17241.39</v>
      </c>
      <c r="P1051" s="15">
        <f t="shared" si="66"/>
        <v>40229.910000000003</v>
      </c>
      <c r="Q1051" s="8">
        <f t="shared" si="67"/>
        <v>30</v>
      </c>
    </row>
    <row r="1052" spans="1:17" x14ac:dyDescent="0.25">
      <c r="A1052" s="5" t="s">
        <v>12</v>
      </c>
      <c r="B1052" s="5" t="s">
        <v>825</v>
      </c>
      <c r="C1052" s="5" t="s">
        <v>826</v>
      </c>
      <c r="D1052" s="6">
        <v>1177760491</v>
      </c>
      <c r="E1052" s="7">
        <v>45740</v>
      </c>
      <c r="F1052" s="7">
        <v>45740</v>
      </c>
      <c r="G1052" s="5">
        <v>14310408624</v>
      </c>
      <c r="H1052" s="8" t="s">
        <v>993</v>
      </c>
      <c r="I1052" s="13">
        <v>783.49</v>
      </c>
      <c r="J1052" s="7">
        <v>45770</v>
      </c>
      <c r="K1052" s="13">
        <v>712.26</v>
      </c>
      <c r="L1052" s="7">
        <v>45761</v>
      </c>
      <c r="M1052" s="8">
        <v>-9</v>
      </c>
      <c r="N1052" s="8">
        <f t="shared" si="64"/>
        <v>21</v>
      </c>
      <c r="O1052" s="15">
        <f t="shared" si="65"/>
        <v>-6410.34</v>
      </c>
      <c r="P1052" s="15">
        <f t="shared" si="66"/>
        <v>14957.46</v>
      </c>
      <c r="Q1052" s="8">
        <f t="shared" si="67"/>
        <v>30</v>
      </c>
    </row>
    <row r="1053" spans="1:17" x14ac:dyDescent="0.25">
      <c r="A1053" s="5" t="s">
        <v>12</v>
      </c>
      <c r="B1053" s="5" t="s">
        <v>825</v>
      </c>
      <c r="C1053" s="5" t="s">
        <v>826</v>
      </c>
      <c r="D1053" s="6">
        <v>1177760491</v>
      </c>
      <c r="E1053" s="7">
        <v>45740</v>
      </c>
      <c r="F1053" s="7">
        <v>45740</v>
      </c>
      <c r="G1053" s="5">
        <v>14310417938</v>
      </c>
      <c r="H1053" s="8" t="s">
        <v>994</v>
      </c>
      <c r="I1053" s="13">
        <v>1684.03</v>
      </c>
      <c r="J1053" s="7">
        <v>45770</v>
      </c>
      <c r="K1053" s="13">
        <v>1530.94</v>
      </c>
      <c r="L1053" s="7">
        <v>45761</v>
      </c>
      <c r="M1053" s="8">
        <v>-9</v>
      </c>
      <c r="N1053" s="8">
        <f t="shared" si="64"/>
        <v>21</v>
      </c>
      <c r="O1053" s="15">
        <f t="shared" si="65"/>
        <v>-13778.460000000001</v>
      </c>
      <c r="P1053" s="15">
        <f t="shared" si="66"/>
        <v>32149.74</v>
      </c>
      <c r="Q1053" s="8">
        <f t="shared" si="67"/>
        <v>30</v>
      </c>
    </row>
    <row r="1054" spans="1:17" x14ac:dyDescent="0.25">
      <c r="A1054" s="5" t="s">
        <v>12</v>
      </c>
      <c r="B1054" s="5" t="s">
        <v>825</v>
      </c>
      <c r="C1054" s="5" t="s">
        <v>826</v>
      </c>
      <c r="D1054" s="6">
        <v>1177760491</v>
      </c>
      <c r="E1054" s="7">
        <v>45740</v>
      </c>
      <c r="F1054" s="7">
        <v>45740</v>
      </c>
      <c r="G1054" s="5">
        <v>14310422056</v>
      </c>
      <c r="H1054" s="8" t="s">
        <v>995</v>
      </c>
      <c r="I1054" s="13">
        <v>544.36</v>
      </c>
      <c r="J1054" s="7">
        <v>45770</v>
      </c>
      <c r="K1054" s="13">
        <v>494.87</v>
      </c>
      <c r="L1054" s="7">
        <v>45761</v>
      </c>
      <c r="M1054" s="8">
        <v>-9</v>
      </c>
      <c r="N1054" s="8">
        <f t="shared" si="64"/>
        <v>21</v>
      </c>
      <c r="O1054" s="15">
        <f t="shared" si="65"/>
        <v>-4453.83</v>
      </c>
      <c r="P1054" s="15">
        <f t="shared" si="66"/>
        <v>10392.27</v>
      </c>
      <c r="Q1054" s="8">
        <f t="shared" si="67"/>
        <v>30</v>
      </c>
    </row>
    <row r="1055" spans="1:17" x14ac:dyDescent="0.25">
      <c r="A1055" s="5" t="s">
        <v>12</v>
      </c>
      <c r="B1055" s="5" t="s">
        <v>825</v>
      </c>
      <c r="C1055" s="5" t="s">
        <v>826</v>
      </c>
      <c r="D1055" s="6">
        <v>1177760491</v>
      </c>
      <c r="E1055" s="7">
        <v>45740</v>
      </c>
      <c r="F1055" s="7">
        <v>45740</v>
      </c>
      <c r="G1055" s="5">
        <v>14310427426</v>
      </c>
      <c r="H1055" s="8" t="s">
        <v>996</v>
      </c>
      <c r="I1055" s="13">
        <v>144.09</v>
      </c>
      <c r="J1055" s="7">
        <v>45770</v>
      </c>
      <c r="K1055" s="13">
        <v>130.99</v>
      </c>
      <c r="L1055" s="7">
        <v>45761</v>
      </c>
      <c r="M1055" s="8">
        <v>-9</v>
      </c>
      <c r="N1055" s="8">
        <f t="shared" si="64"/>
        <v>21</v>
      </c>
      <c r="O1055" s="15">
        <f t="shared" si="65"/>
        <v>-1178.9100000000001</v>
      </c>
      <c r="P1055" s="15">
        <f t="shared" si="66"/>
        <v>2750.79</v>
      </c>
      <c r="Q1055" s="8">
        <f t="shared" si="67"/>
        <v>30</v>
      </c>
    </row>
    <row r="1056" spans="1:17" x14ac:dyDescent="0.25">
      <c r="A1056" s="5" t="s">
        <v>12</v>
      </c>
      <c r="B1056" s="5" t="s">
        <v>825</v>
      </c>
      <c r="C1056" s="5" t="s">
        <v>826</v>
      </c>
      <c r="D1056" s="6">
        <v>1177760491</v>
      </c>
      <c r="E1056" s="7">
        <v>45740</v>
      </c>
      <c r="F1056" s="7">
        <v>45740</v>
      </c>
      <c r="G1056" s="5">
        <v>14310435617</v>
      </c>
      <c r="H1056" s="8" t="s">
        <v>997</v>
      </c>
      <c r="I1056" s="13">
        <v>1530.93</v>
      </c>
      <c r="J1056" s="7">
        <v>45770</v>
      </c>
      <c r="K1056" s="13">
        <v>1391.75</v>
      </c>
      <c r="L1056" s="7">
        <v>45761</v>
      </c>
      <c r="M1056" s="8">
        <v>-9</v>
      </c>
      <c r="N1056" s="8">
        <f t="shared" si="64"/>
        <v>21</v>
      </c>
      <c r="O1056" s="15">
        <f t="shared" si="65"/>
        <v>-12525.75</v>
      </c>
      <c r="P1056" s="15">
        <f t="shared" si="66"/>
        <v>29226.75</v>
      </c>
      <c r="Q1056" s="8">
        <f t="shared" si="67"/>
        <v>30</v>
      </c>
    </row>
    <row r="1057" spans="1:17" x14ac:dyDescent="0.25">
      <c r="A1057" s="5" t="s">
        <v>12</v>
      </c>
      <c r="B1057" s="5" t="s">
        <v>825</v>
      </c>
      <c r="C1057" s="5" t="s">
        <v>830</v>
      </c>
      <c r="D1057" s="6">
        <v>2616630022</v>
      </c>
      <c r="E1057" s="7">
        <v>45740</v>
      </c>
      <c r="F1057" s="7">
        <v>45740</v>
      </c>
      <c r="G1057" s="5">
        <v>14312819403</v>
      </c>
      <c r="H1057" s="8">
        <v>2250050679</v>
      </c>
      <c r="I1057" s="13">
        <v>53535.87</v>
      </c>
      <c r="J1057" s="7">
        <v>45770</v>
      </c>
      <c r="K1057" s="13">
        <v>43881.86</v>
      </c>
      <c r="L1057" s="7">
        <v>45754</v>
      </c>
      <c r="M1057" s="8">
        <v>-16</v>
      </c>
      <c r="N1057" s="8">
        <f t="shared" si="64"/>
        <v>14</v>
      </c>
      <c r="O1057" s="15">
        <f t="shared" si="65"/>
        <v>-702109.76</v>
      </c>
      <c r="P1057" s="15">
        <f t="shared" si="66"/>
        <v>614346.04</v>
      </c>
      <c r="Q1057" s="8">
        <f t="shared" si="67"/>
        <v>30</v>
      </c>
    </row>
    <row r="1058" spans="1:17" x14ac:dyDescent="0.25">
      <c r="A1058" s="5" t="s">
        <v>12</v>
      </c>
      <c r="B1058" s="5" t="s">
        <v>825</v>
      </c>
      <c r="C1058" s="5" t="s">
        <v>830</v>
      </c>
      <c r="D1058" s="6">
        <v>2616630022</v>
      </c>
      <c r="E1058" s="7">
        <v>45741</v>
      </c>
      <c r="F1058" s="7">
        <v>45741</v>
      </c>
      <c r="G1058" s="5">
        <v>14313716640</v>
      </c>
      <c r="H1058" s="8">
        <v>2250050680</v>
      </c>
      <c r="I1058" s="13">
        <v>2997.81</v>
      </c>
      <c r="J1058" s="7">
        <v>45771</v>
      </c>
      <c r="K1058" s="13">
        <v>2457.2199999999998</v>
      </c>
      <c r="L1058" s="7">
        <v>45754</v>
      </c>
      <c r="M1058" s="8">
        <v>-17</v>
      </c>
      <c r="N1058" s="8">
        <f t="shared" si="64"/>
        <v>13</v>
      </c>
      <c r="O1058" s="15">
        <f t="shared" si="65"/>
        <v>-41772.74</v>
      </c>
      <c r="P1058" s="15">
        <f t="shared" si="66"/>
        <v>31943.859999999997</v>
      </c>
      <c r="Q1058" s="8">
        <f t="shared" si="67"/>
        <v>30</v>
      </c>
    </row>
    <row r="1059" spans="1:17" x14ac:dyDescent="0.25">
      <c r="A1059" s="5" t="s">
        <v>12</v>
      </c>
      <c r="B1059" s="5" t="s">
        <v>825</v>
      </c>
      <c r="C1059" s="5" t="s">
        <v>998</v>
      </c>
      <c r="D1059" s="6">
        <v>5344720486</v>
      </c>
      <c r="E1059" s="7">
        <v>45741</v>
      </c>
      <c r="F1059" s="7">
        <v>45741</v>
      </c>
      <c r="G1059" s="5">
        <v>14315442209</v>
      </c>
      <c r="H1059" s="8" t="s">
        <v>999</v>
      </c>
      <c r="I1059" s="13">
        <v>697.89</v>
      </c>
      <c r="J1059" s="7">
        <v>45771</v>
      </c>
      <c r="K1059" s="13">
        <v>572.04</v>
      </c>
      <c r="L1059" s="7">
        <v>45751</v>
      </c>
      <c r="M1059" s="8">
        <v>-20</v>
      </c>
      <c r="N1059" s="8">
        <f t="shared" si="64"/>
        <v>10</v>
      </c>
      <c r="O1059" s="15">
        <f t="shared" si="65"/>
        <v>-11440.8</v>
      </c>
      <c r="P1059" s="15">
        <f t="shared" si="66"/>
        <v>5720.4</v>
      </c>
      <c r="Q1059" s="8">
        <f t="shared" si="67"/>
        <v>30</v>
      </c>
    </row>
    <row r="1060" spans="1:17" x14ac:dyDescent="0.25">
      <c r="A1060" s="5" t="s">
        <v>12</v>
      </c>
      <c r="B1060" s="5" t="s">
        <v>825</v>
      </c>
      <c r="C1060" s="5" t="s">
        <v>581</v>
      </c>
      <c r="D1060" s="6">
        <v>97103880585</v>
      </c>
      <c r="E1060" s="7">
        <v>45742</v>
      </c>
      <c r="F1060" s="7">
        <v>45742</v>
      </c>
      <c r="G1060" s="5">
        <v>14323412187</v>
      </c>
      <c r="H1060" s="8">
        <v>1025074297</v>
      </c>
      <c r="I1060" s="13">
        <v>539.72</v>
      </c>
      <c r="J1060" s="7">
        <v>45772</v>
      </c>
      <c r="K1060" s="13">
        <v>539.72</v>
      </c>
      <c r="L1060" s="7">
        <v>45754</v>
      </c>
      <c r="M1060" s="8">
        <v>-18</v>
      </c>
      <c r="N1060" s="8">
        <f t="shared" si="64"/>
        <v>12</v>
      </c>
      <c r="O1060" s="15">
        <f t="shared" si="65"/>
        <v>-9714.9600000000009</v>
      </c>
      <c r="P1060" s="15">
        <f t="shared" si="66"/>
        <v>6476.64</v>
      </c>
      <c r="Q1060" s="8">
        <f t="shared" si="67"/>
        <v>30</v>
      </c>
    </row>
    <row r="1061" spans="1:17" x14ac:dyDescent="0.25">
      <c r="A1061" s="5" t="s">
        <v>12</v>
      </c>
      <c r="B1061" s="5" t="s">
        <v>825</v>
      </c>
      <c r="C1061" s="5" t="s">
        <v>872</v>
      </c>
      <c r="D1061" s="6">
        <v>9606630961</v>
      </c>
      <c r="E1061" s="7">
        <v>45747</v>
      </c>
      <c r="F1061" s="7">
        <v>45747</v>
      </c>
      <c r="G1061" s="5">
        <v>14351634057</v>
      </c>
      <c r="H1061" s="8" t="s">
        <v>1000</v>
      </c>
      <c r="I1061" s="13">
        <v>15462.98</v>
      </c>
      <c r="J1061" s="7">
        <v>45777</v>
      </c>
      <c r="K1061" s="13">
        <v>12674.57</v>
      </c>
      <c r="L1061" s="7">
        <v>45751</v>
      </c>
      <c r="M1061" s="8">
        <v>-26</v>
      </c>
      <c r="N1061" s="8">
        <f t="shared" si="64"/>
        <v>4</v>
      </c>
      <c r="O1061" s="15">
        <f t="shared" si="65"/>
        <v>-329538.82</v>
      </c>
      <c r="P1061" s="15">
        <f t="shared" si="66"/>
        <v>50698.28</v>
      </c>
      <c r="Q1061" s="8">
        <f t="shared" si="67"/>
        <v>30</v>
      </c>
    </row>
    <row r="1062" spans="1:17" x14ac:dyDescent="0.25">
      <c r="A1062" s="5" t="s">
        <v>12</v>
      </c>
      <c r="B1062" s="5" t="s">
        <v>825</v>
      </c>
      <c r="C1062" s="5" t="s">
        <v>826</v>
      </c>
      <c r="D1062" s="6">
        <v>1177760491</v>
      </c>
      <c r="E1062" s="7">
        <v>45748</v>
      </c>
      <c r="F1062" s="7">
        <v>45748</v>
      </c>
      <c r="G1062" s="5">
        <v>14363366907</v>
      </c>
      <c r="H1062" s="8" t="s">
        <v>1001</v>
      </c>
      <c r="I1062" s="13">
        <v>4.71</v>
      </c>
      <c r="J1062" s="7">
        <v>45778</v>
      </c>
      <c r="K1062" s="13">
        <v>4.28</v>
      </c>
      <c r="L1062" s="7">
        <v>45761</v>
      </c>
      <c r="M1062" s="8">
        <v>-17</v>
      </c>
      <c r="N1062" s="8">
        <f t="shared" si="64"/>
        <v>13</v>
      </c>
      <c r="O1062" s="15">
        <f t="shared" si="65"/>
        <v>-72.760000000000005</v>
      </c>
      <c r="P1062" s="15">
        <f t="shared" si="66"/>
        <v>55.64</v>
      </c>
      <c r="Q1062" s="8">
        <f t="shared" si="67"/>
        <v>30</v>
      </c>
    </row>
    <row r="1063" spans="1:17" x14ac:dyDescent="0.25">
      <c r="A1063" s="5" t="s">
        <v>12</v>
      </c>
      <c r="B1063" s="5" t="s">
        <v>825</v>
      </c>
      <c r="C1063" s="5" t="s">
        <v>826</v>
      </c>
      <c r="D1063" s="6">
        <v>1177760491</v>
      </c>
      <c r="E1063" s="7">
        <v>45748</v>
      </c>
      <c r="F1063" s="7">
        <v>45748</v>
      </c>
      <c r="G1063" s="5">
        <v>14363366955</v>
      </c>
      <c r="H1063" s="8" t="s">
        <v>1002</v>
      </c>
      <c r="I1063" s="13">
        <v>345.64</v>
      </c>
      <c r="J1063" s="7">
        <v>45778</v>
      </c>
      <c r="K1063" s="13">
        <v>314.22000000000003</v>
      </c>
      <c r="L1063" s="7">
        <v>45761</v>
      </c>
      <c r="M1063" s="8">
        <v>-17</v>
      </c>
      <c r="N1063" s="8">
        <f t="shared" si="64"/>
        <v>13</v>
      </c>
      <c r="O1063" s="15">
        <f t="shared" si="65"/>
        <v>-5341.7400000000007</v>
      </c>
      <c r="P1063" s="15">
        <f t="shared" si="66"/>
        <v>4084.8600000000006</v>
      </c>
      <c r="Q1063" s="8">
        <f t="shared" si="67"/>
        <v>30</v>
      </c>
    </row>
    <row r="1064" spans="1:17" x14ac:dyDescent="0.25">
      <c r="A1064" s="5" t="s">
        <v>12</v>
      </c>
      <c r="B1064" s="5" t="s">
        <v>825</v>
      </c>
      <c r="C1064" s="5" t="s">
        <v>826</v>
      </c>
      <c r="D1064" s="6">
        <v>1177760491</v>
      </c>
      <c r="E1064" s="7">
        <v>45748</v>
      </c>
      <c r="F1064" s="7">
        <v>45748</v>
      </c>
      <c r="G1064" s="5">
        <v>14363366988</v>
      </c>
      <c r="H1064" s="8" t="s">
        <v>1003</v>
      </c>
      <c r="I1064" s="13">
        <v>653.02</v>
      </c>
      <c r="J1064" s="7">
        <v>45778</v>
      </c>
      <c r="K1064" s="13">
        <v>593.65</v>
      </c>
      <c r="L1064" s="7">
        <v>45761</v>
      </c>
      <c r="M1064" s="8">
        <v>-17</v>
      </c>
      <c r="N1064" s="8">
        <f t="shared" si="64"/>
        <v>13</v>
      </c>
      <c r="O1064" s="15">
        <f t="shared" si="65"/>
        <v>-10092.049999999999</v>
      </c>
      <c r="P1064" s="15">
        <f t="shared" si="66"/>
        <v>7717.45</v>
      </c>
      <c r="Q1064" s="8">
        <f t="shared" si="67"/>
        <v>30</v>
      </c>
    </row>
    <row r="1065" spans="1:17" x14ac:dyDescent="0.25">
      <c r="A1065" s="5" t="s">
        <v>12</v>
      </c>
      <c r="B1065" s="5" t="s">
        <v>825</v>
      </c>
      <c r="C1065" s="5" t="s">
        <v>826</v>
      </c>
      <c r="D1065" s="6">
        <v>1177760491</v>
      </c>
      <c r="E1065" s="7">
        <v>45748</v>
      </c>
      <c r="F1065" s="7">
        <v>45748</v>
      </c>
      <c r="G1065" s="5">
        <v>14363367007</v>
      </c>
      <c r="H1065" s="8" t="s">
        <v>1004</v>
      </c>
      <c r="I1065" s="13">
        <v>92.21</v>
      </c>
      <c r="J1065" s="7">
        <v>45778</v>
      </c>
      <c r="K1065" s="13">
        <v>83.83</v>
      </c>
      <c r="L1065" s="7">
        <v>45761</v>
      </c>
      <c r="M1065" s="8">
        <v>-17</v>
      </c>
      <c r="N1065" s="8">
        <f t="shared" si="64"/>
        <v>13</v>
      </c>
      <c r="O1065" s="15">
        <f t="shared" si="65"/>
        <v>-1425.11</v>
      </c>
      <c r="P1065" s="15">
        <f t="shared" si="66"/>
        <v>1089.79</v>
      </c>
      <c r="Q1065" s="8">
        <f t="shared" si="67"/>
        <v>30</v>
      </c>
    </row>
    <row r="1066" spans="1:17" x14ac:dyDescent="0.25">
      <c r="A1066" s="5" t="s">
        <v>12</v>
      </c>
      <c r="B1066" s="5" t="s">
        <v>825</v>
      </c>
      <c r="C1066" s="5" t="s">
        <v>826</v>
      </c>
      <c r="D1066" s="6">
        <v>1177760491</v>
      </c>
      <c r="E1066" s="7">
        <v>45748</v>
      </c>
      <c r="F1066" s="7">
        <v>45748</v>
      </c>
      <c r="G1066" s="5">
        <v>14363367024</v>
      </c>
      <c r="H1066" s="8" t="s">
        <v>1005</v>
      </c>
      <c r="I1066" s="13">
        <v>1321.49</v>
      </c>
      <c r="J1066" s="7">
        <v>45778</v>
      </c>
      <c r="K1066" s="13">
        <v>1201.3499999999999</v>
      </c>
      <c r="L1066" s="7">
        <v>45761</v>
      </c>
      <c r="M1066" s="8">
        <v>-17</v>
      </c>
      <c r="N1066" s="8">
        <f t="shared" si="64"/>
        <v>13</v>
      </c>
      <c r="O1066" s="15">
        <f t="shared" si="65"/>
        <v>-20422.949999999997</v>
      </c>
      <c r="P1066" s="15">
        <f t="shared" si="66"/>
        <v>15617.55</v>
      </c>
      <c r="Q1066" s="8">
        <f t="shared" si="67"/>
        <v>30</v>
      </c>
    </row>
    <row r="1067" spans="1:17" x14ac:dyDescent="0.25">
      <c r="A1067" s="5" t="s">
        <v>12</v>
      </c>
      <c r="B1067" s="5" t="s">
        <v>825</v>
      </c>
      <c r="C1067" s="5" t="s">
        <v>826</v>
      </c>
      <c r="D1067" s="6">
        <v>1177760491</v>
      </c>
      <c r="E1067" s="7">
        <v>45748</v>
      </c>
      <c r="F1067" s="7">
        <v>45748</v>
      </c>
      <c r="G1067" s="5">
        <v>14363367067</v>
      </c>
      <c r="H1067" s="8" t="s">
        <v>1006</v>
      </c>
      <c r="I1067" s="13">
        <v>204.99</v>
      </c>
      <c r="J1067" s="7">
        <v>45778</v>
      </c>
      <c r="K1067" s="13">
        <v>186.35</v>
      </c>
      <c r="L1067" s="7">
        <v>45761</v>
      </c>
      <c r="M1067" s="8">
        <v>-17</v>
      </c>
      <c r="N1067" s="8">
        <f t="shared" si="64"/>
        <v>13</v>
      </c>
      <c r="O1067" s="15">
        <f t="shared" si="65"/>
        <v>-3167.95</v>
      </c>
      <c r="P1067" s="15">
        <f t="shared" si="66"/>
        <v>2422.5499999999997</v>
      </c>
      <c r="Q1067" s="8">
        <f t="shared" si="67"/>
        <v>30</v>
      </c>
    </row>
    <row r="1068" spans="1:17" x14ac:dyDescent="0.25">
      <c r="A1068" s="5" t="s">
        <v>12</v>
      </c>
      <c r="B1068" s="5" t="s">
        <v>825</v>
      </c>
      <c r="C1068" s="5" t="s">
        <v>826</v>
      </c>
      <c r="D1068" s="6">
        <v>1177760491</v>
      </c>
      <c r="E1068" s="7">
        <v>45748</v>
      </c>
      <c r="F1068" s="7">
        <v>45748</v>
      </c>
      <c r="G1068" s="5">
        <v>14363367130</v>
      </c>
      <c r="H1068" s="8" t="s">
        <v>1007</v>
      </c>
      <c r="I1068" s="13">
        <v>1249.44</v>
      </c>
      <c r="J1068" s="7">
        <v>45778</v>
      </c>
      <c r="K1068" s="13">
        <v>1135.8499999999999</v>
      </c>
      <c r="L1068" s="7">
        <v>45761</v>
      </c>
      <c r="M1068" s="8">
        <v>-17</v>
      </c>
      <c r="N1068" s="8">
        <f t="shared" si="64"/>
        <v>13</v>
      </c>
      <c r="O1068" s="15">
        <f t="shared" si="65"/>
        <v>-19309.449999999997</v>
      </c>
      <c r="P1068" s="15">
        <f t="shared" si="66"/>
        <v>14766.05</v>
      </c>
      <c r="Q1068" s="8">
        <f t="shared" si="67"/>
        <v>30</v>
      </c>
    </row>
    <row r="1069" spans="1:17" x14ac:dyDescent="0.25">
      <c r="A1069" s="5" t="s">
        <v>12</v>
      </c>
      <c r="B1069" s="5" t="s">
        <v>825</v>
      </c>
      <c r="C1069" s="5" t="s">
        <v>826</v>
      </c>
      <c r="D1069" s="6">
        <v>1177760491</v>
      </c>
      <c r="E1069" s="7">
        <v>45748</v>
      </c>
      <c r="F1069" s="7">
        <v>45748</v>
      </c>
      <c r="G1069" s="5">
        <v>14363367144</v>
      </c>
      <c r="H1069" s="8" t="s">
        <v>1008</v>
      </c>
      <c r="I1069" s="13">
        <v>673.09</v>
      </c>
      <c r="J1069" s="7">
        <v>45778</v>
      </c>
      <c r="K1069" s="13">
        <v>611.9</v>
      </c>
      <c r="L1069" s="7">
        <v>45761</v>
      </c>
      <c r="M1069" s="8">
        <v>-17</v>
      </c>
      <c r="N1069" s="8">
        <f t="shared" si="64"/>
        <v>13</v>
      </c>
      <c r="O1069" s="15">
        <f t="shared" si="65"/>
        <v>-10402.299999999999</v>
      </c>
      <c r="P1069" s="15">
        <f t="shared" si="66"/>
        <v>7954.7</v>
      </c>
      <c r="Q1069" s="8">
        <f t="shared" si="67"/>
        <v>30</v>
      </c>
    </row>
    <row r="1070" spans="1:17" x14ac:dyDescent="0.25">
      <c r="A1070" s="5" t="s">
        <v>12</v>
      </c>
      <c r="B1070" s="5" t="s">
        <v>825</v>
      </c>
      <c r="C1070" s="5" t="s">
        <v>826</v>
      </c>
      <c r="D1070" s="6">
        <v>1177760491</v>
      </c>
      <c r="E1070" s="7">
        <v>45748</v>
      </c>
      <c r="F1070" s="7">
        <v>45748</v>
      </c>
      <c r="G1070" s="5">
        <v>14363367215</v>
      </c>
      <c r="H1070" s="8" t="s">
        <v>1009</v>
      </c>
      <c r="I1070" s="13">
        <v>6542.45</v>
      </c>
      <c r="J1070" s="7">
        <v>45778</v>
      </c>
      <c r="K1070" s="13">
        <v>5947.68</v>
      </c>
      <c r="L1070" s="7">
        <v>45761</v>
      </c>
      <c r="M1070" s="8">
        <v>-17</v>
      </c>
      <c r="N1070" s="8">
        <f t="shared" si="64"/>
        <v>13</v>
      </c>
      <c r="O1070" s="15">
        <f t="shared" si="65"/>
        <v>-101110.56</v>
      </c>
      <c r="P1070" s="15">
        <f t="shared" si="66"/>
        <v>77319.839999999997</v>
      </c>
      <c r="Q1070" s="8">
        <f t="shared" si="67"/>
        <v>30</v>
      </c>
    </row>
    <row r="1071" spans="1:17" x14ac:dyDescent="0.25">
      <c r="A1071" s="5" t="s">
        <v>12</v>
      </c>
      <c r="B1071" s="5" t="s">
        <v>825</v>
      </c>
      <c r="C1071" s="5" t="s">
        <v>826</v>
      </c>
      <c r="D1071" s="6">
        <v>1177760491</v>
      </c>
      <c r="E1071" s="7">
        <v>45748</v>
      </c>
      <c r="F1071" s="7">
        <v>45748</v>
      </c>
      <c r="G1071" s="5">
        <v>14363367298</v>
      </c>
      <c r="H1071" s="8" t="s">
        <v>1010</v>
      </c>
      <c r="I1071" s="13">
        <v>1854.38</v>
      </c>
      <c r="J1071" s="7">
        <v>45778</v>
      </c>
      <c r="K1071" s="13">
        <v>1686.76</v>
      </c>
      <c r="L1071" s="7">
        <v>45761</v>
      </c>
      <c r="M1071" s="8">
        <v>-17</v>
      </c>
      <c r="N1071" s="8">
        <f t="shared" si="64"/>
        <v>13</v>
      </c>
      <c r="O1071" s="15">
        <f t="shared" si="65"/>
        <v>-28674.92</v>
      </c>
      <c r="P1071" s="15">
        <f t="shared" si="66"/>
        <v>21927.88</v>
      </c>
      <c r="Q1071" s="8">
        <f t="shared" si="67"/>
        <v>30</v>
      </c>
    </row>
    <row r="1072" spans="1:17" x14ac:dyDescent="0.25">
      <c r="A1072" s="5" t="s">
        <v>12</v>
      </c>
      <c r="B1072" s="5" t="s">
        <v>825</v>
      </c>
      <c r="C1072" s="5" t="s">
        <v>826</v>
      </c>
      <c r="D1072" s="6">
        <v>1177760491</v>
      </c>
      <c r="E1072" s="7">
        <v>45748</v>
      </c>
      <c r="F1072" s="7">
        <v>45748</v>
      </c>
      <c r="G1072" s="5">
        <v>14363367310</v>
      </c>
      <c r="H1072" s="8" t="s">
        <v>1011</v>
      </c>
      <c r="I1072" s="13">
        <v>749.64</v>
      </c>
      <c r="J1072" s="7">
        <v>45778</v>
      </c>
      <c r="K1072" s="13">
        <v>681.49</v>
      </c>
      <c r="L1072" s="7">
        <v>45761</v>
      </c>
      <c r="M1072" s="8">
        <v>-17</v>
      </c>
      <c r="N1072" s="8">
        <f t="shared" si="64"/>
        <v>13</v>
      </c>
      <c r="O1072" s="15">
        <f t="shared" si="65"/>
        <v>-11585.33</v>
      </c>
      <c r="P1072" s="15">
        <f t="shared" si="66"/>
        <v>8859.3700000000008</v>
      </c>
      <c r="Q1072" s="8">
        <f t="shared" si="67"/>
        <v>30</v>
      </c>
    </row>
    <row r="1073" spans="1:17" x14ac:dyDescent="0.25">
      <c r="A1073" s="5" t="s">
        <v>12</v>
      </c>
      <c r="B1073" s="5" t="s">
        <v>825</v>
      </c>
      <c r="C1073" s="5" t="s">
        <v>826</v>
      </c>
      <c r="D1073" s="6">
        <v>1177760491</v>
      </c>
      <c r="E1073" s="7">
        <v>45748</v>
      </c>
      <c r="F1073" s="7">
        <v>45748</v>
      </c>
      <c r="G1073" s="5">
        <v>14363367478</v>
      </c>
      <c r="H1073" s="8" t="s">
        <v>1012</v>
      </c>
      <c r="I1073" s="13">
        <v>143.63</v>
      </c>
      <c r="J1073" s="7">
        <v>45778</v>
      </c>
      <c r="K1073" s="13">
        <v>130.57</v>
      </c>
      <c r="L1073" s="7">
        <v>45761</v>
      </c>
      <c r="M1073" s="8">
        <v>-17</v>
      </c>
      <c r="N1073" s="8">
        <f t="shared" si="64"/>
        <v>13</v>
      </c>
      <c r="O1073" s="15">
        <f t="shared" si="65"/>
        <v>-2219.69</v>
      </c>
      <c r="P1073" s="15">
        <f t="shared" si="66"/>
        <v>1697.4099999999999</v>
      </c>
      <c r="Q1073" s="8">
        <f t="shared" si="67"/>
        <v>30</v>
      </c>
    </row>
    <row r="1074" spans="1:17" x14ac:dyDescent="0.25">
      <c r="A1074" s="5" t="s">
        <v>12</v>
      </c>
      <c r="B1074" s="5" t="s">
        <v>825</v>
      </c>
      <c r="C1074" s="5" t="s">
        <v>826</v>
      </c>
      <c r="D1074" s="6">
        <v>1177760491</v>
      </c>
      <c r="E1074" s="7">
        <v>45748</v>
      </c>
      <c r="F1074" s="7">
        <v>45748</v>
      </c>
      <c r="G1074" s="5">
        <v>14363367594</v>
      </c>
      <c r="H1074" s="8" t="s">
        <v>1013</v>
      </c>
      <c r="I1074" s="13">
        <v>794.66</v>
      </c>
      <c r="J1074" s="7">
        <v>45778</v>
      </c>
      <c r="K1074" s="13">
        <v>722.42</v>
      </c>
      <c r="L1074" s="7">
        <v>45761</v>
      </c>
      <c r="M1074" s="8">
        <v>-17</v>
      </c>
      <c r="N1074" s="8">
        <f t="shared" si="64"/>
        <v>13</v>
      </c>
      <c r="O1074" s="15">
        <f t="shared" si="65"/>
        <v>-12281.14</v>
      </c>
      <c r="P1074" s="15">
        <f t="shared" si="66"/>
        <v>9391.4599999999991</v>
      </c>
      <c r="Q1074" s="8">
        <f t="shared" si="67"/>
        <v>30</v>
      </c>
    </row>
    <row r="1075" spans="1:17" x14ac:dyDescent="0.25">
      <c r="A1075" s="5" t="s">
        <v>12</v>
      </c>
      <c r="B1075" s="5" t="s">
        <v>825</v>
      </c>
      <c r="C1075" s="5" t="s">
        <v>826</v>
      </c>
      <c r="D1075" s="6">
        <v>1177760491</v>
      </c>
      <c r="E1075" s="7">
        <v>45748</v>
      </c>
      <c r="F1075" s="7">
        <v>45748</v>
      </c>
      <c r="G1075" s="5">
        <v>14363367675</v>
      </c>
      <c r="H1075" s="8" t="s">
        <v>1014</v>
      </c>
      <c r="I1075" s="13">
        <v>929.78</v>
      </c>
      <c r="J1075" s="7">
        <v>45778</v>
      </c>
      <c r="K1075" s="13">
        <v>845.25</v>
      </c>
      <c r="L1075" s="7">
        <v>45761</v>
      </c>
      <c r="M1075" s="8">
        <v>-17</v>
      </c>
      <c r="N1075" s="8">
        <f t="shared" si="64"/>
        <v>13</v>
      </c>
      <c r="O1075" s="15">
        <f t="shared" si="65"/>
        <v>-14369.25</v>
      </c>
      <c r="P1075" s="15">
        <f t="shared" si="66"/>
        <v>10988.25</v>
      </c>
      <c r="Q1075" s="8">
        <f t="shared" si="67"/>
        <v>30</v>
      </c>
    </row>
    <row r="1076" spans="1:17" x14ac:dyDescent="0.25">
      <c r="A1076" s="5" t="s">
        <v>12</v>
      </c>
      <c r="B1076" s="5" t="s">
        <v>825</v>
      </c>
      <c r="C1076" s="5" t="s">
        <v>826</v>
      </c>
      <c r="D1076" s="6">
        <v>1177760491</v>
      </c>
      <c r="E1076" s="7">
        <v>45748</v>
      </c>
      <c r="F1076" s="7">
        <v>45748</v>
      </c>
      <c r="G1076" s="5">
        <v>14363367743</v>
      </c>
      <c r="H1076" s="8" t="s">
        <v>1015</v>
      </c>
      <c r="I1076" s="13">
        <v>560.11</v>
      </c>
      <c r="J1076" s="7">
        <v>45778</v>
      </c>
      <c r="K1076" s="13">
        <v>509.19</v>
      </c>
      <c r="L1076" s="7">
        <v>45761</v>
      </c>
      <c r="M1076" s="8">
        <v>-17</v>
      </c>
      <c r="N1076" s="8">
        <f t="shared" si="64"/>
        <v>13</v>
      </c>
      <c r="O1076" s="15">
        <f t="shared" si="65"/>
        <v>-8656.23</v>
      </c>
      <c r="P1076" s="15">
        <f t="shared" si="66"/>
        <v>6619.47</v>
      </c>
      <c r="Q1076" s="8">
        <f t="shared" si="67"/>
        <v>30</v>
      </c>
    </row>
    <row r="1077" spans="1:17" x14ac:dyDescent="0.25">
      <c r="A1077" s="5" t="s">
        <v>12</v>
      </c>
      <c r="B1077" s="5" t="s">
        <v>825</v>
      </c>
      <c r="C1077" s="5" t="s">
        <v>826</v>
      </c>
      <c r="D1077" s="6">
        <v>1177760491</v>
      </c>
      <c r="E1077" s="7">
        <v>45748</v>
      </c>
      <c r="F1077" s="7">
        <v>45748</v>
      </c>
      <c r="G1077" s="5">
        <v>14363367772</v>
      </c>
      <c r="H1077" s="8" t="s">
        <v>1016</v>
      </c>
      <c r="I1077" s="13">
        <v>298.88</v>
      </c>
      <c r="J1077" s="7">
        <v>45778</v>
      </c>
      <c r="K1077" s="13">
        <v>271.70999999999998</v>
      </c>
      <c r="L1077" s="7">
        <v>45761</v>
      </c>
      <c r="M1077" s="8">
        <v>-17</v>
      </c>
      <c r="N1077" s="8">
        <f t="shared" si="64"/>
        <v>13</v>
      </c>
      <c r="O1077" s="15">
        <f t="shared" si="65"/>
        <v>-4619.07</v>
      </c>
      <c r="P1077" s="15">
        <f t="shared" si="66"/>
        <v>3532.2299999999996</v>
      </c>
      <c r="Q1077" s="8">
        <f t="shared" si="67"/>
        <v>30</v>
      </c>
    </row>
    <row r="1078" spans="1:17" x14ac:dyDescent="0.25">
      <c r="A1078" s="5" t="s">
        <v>12</v>
      </c>
      <c r="B1078" s="5" t="s">
        <v>825</v>
      </c>
      <c r="C1078" s="5" t="s">
        <v>826</v>
      </c>
      <c r="D1078" s="6">
        <v>1177760491</v>
      </c>
      <c r="E1078" s="7">
        <v>45748</v>
      </c>
      <c r="F1078" s="7">
        <v>45748</v>
      </c>
      <c r="G1078" s="5">
        <v>14363367882</v>
      </c>
      <c r="H1078" s="8" t="s">
        <v>1017</v>
      </c>
      <c r="I1078" s="13">
        <v>603.36</v>
      </c>
      <c r="J1078" s="7">
        <v>45778</v>
      </c>
      <c r="K1078" s="13">
        <v>548.51</v>
      </c>
      <c r="L1078" s="7">
        <v>45761</v>
      </c>
      <c r="M1078" s="8">
        <v>-17</v>
      </c>
      <c r="N1078" s="8">
        <f t="shared" si="64"/>
        <v>13</v>
      </c>
      <c r="O1078" s="15">
        <f t="shared" si="65"/>
        <v>-9324.67</v>
      </c>
      <c r="P1078" s="15">
        <f t="shared" si="66"/>
        <v>7130.63</v>
      </c>
      <c r="Q1078" s="8">
        <f t="shared" si="67"/>
        <v>30</v>
      </c>
    </row>
    <row r="1079" spans="1:17" x14ac:dyDescent="0.25">
      <c r="A1079" s="5" t="s">
        <v>12</v>
      </c>
      <c r="B1079" s="5" t="s">
        <v>825</v>
      </c>
      <c r="C1079" s="5" t="s">
        <v>826</v>
      </c>
      <c r="D1079" s="6">
        <v>1177760491</v>
      </c>
      <c r="E1079" s="7">
        <v>45748</v>
      </c>
      <c r="F1079" s="7">
        <v>45748</v>
      </c>
      <c r="G1079" s="5">
        <v>14363367916</v>
      </c>
      <c r="H1079" s="8" t="s">
        <v>1018</v>
      </c>
      <c r="I1079" s="13">
        <v>1564.62</v>
      </c>
      <c r="J1079" s="7">
        <v>45778</v>
      </c>
      <c r="K1079" s="13">
        <v>1422.38</v>
      </c>
      <c r="L1079" s="7">
        <v>45761</v>
      </c>
      <c r="M1079" s="8">
        <v>-17</v>
      </c>
      <c r="N1079" s="8">
        <f t="shared" si="64"/>
        <v>13</v>
      </c>
      <c r="O1079" s="15">
        <f t="shared" si="65"/>
        <v>-24180.460000000003</v>
      </c>
      <c r="P1079" s="15">
        <f t="shared" si="66"/>
        <v>18490.940000000002</v>
      </c>
      <c r="Q1079" s="8">
        <f t="shared" si="67"/>
        <v>30</v>
      </c>
    </row>
    <row r="1080" spans="1:17" x14ac:dyDescent="0.25">
      <c r="A1080" s="5" t="s">
        <v>12</v>
      </c>
      <c r="B1080" s="5" t="s">
        <v>825</v>
      </c>
      <c r="C1080" s="5" t="s">
        <v>826</v>
      </c>
      <c r="D1080" s="6">
        <v>1177760491</v>
      </c>
      <c r="E1080" s="7">
        <v>45748</v>
      </c>
      <c r="F1080" s="7">
        <v>45748</v>
      </c>
      <c r="G1080" s="5">
        <v>14363368061</v>
      </c>
      <c r="H1080" s="8" t="s">
        <v>1019</v>
      </c>
      <c r="I1080" s="13">
        <v>1461.08</v>
      </c>
      <c r="J1080" s="7">
        <v>45778</v>
      </c>
      <c r="K1080" s="13">
        <v>1328.25</v>
      </c>
      <c r="L1080" s="7">
        <v>45761</v>
      </c>
      <c r="M1080" s="8">
        <v>-17</v>
      </c>
      <c r="N1080" s="8">
        <f t="shared" si="64"/>
        <v>13</v>
      </c>
      <c r="O1080" s="15">
        <f t="shared" si="65"/>
        <v>-22580.25</v>
      </c>
      <c r="P1080" s="15">
        <f t="shared" si="66"/>
        <v>17267.25</v>
      </c>
      <c r="Q1080" s="8">
        <f t="shared" si="67"/>
        <v>30</v>
      </c>
    </row>
    <row r="1081" spans="1:17" x14ac:dyDescent="0.25">
      <c r="A1081" s="5" t="s">
        <v>12</v>
      </c>
      <c r="B1081" s="5" t="s">
        <v>825</v>
      </c>
      <c r="C1081" s="5" t="s">
        <v>826</v>
      </c>
      <c r="D1081" s="6">
        <v>1177760491</v>
      </c>
      <c r="E1081" s="7">
        <v>45748</v>
      </c>
      <c r="F1081" s="7">
        <v>45748</v>
      </c>
      <c r="G1081" s="5">
        <v>14363368371</v>
      </c>
      <c r="H1081" s="8" t="s">
        <v>1020</v>
      </c>
      <c r="I1081" s="13">
        <v>772.13</v>
      </c>
      <c r="J1081" s="7">
        <v>45778</v>
      </c>
      <c r="K1081" s="13">
        <v>701.94</v>
      </c>
      <c r="L1081" s="7">
        <v>45761</v>
      </c>
      <c r="M1081" s="8">
        <v>-17</v>
      </c>
      <c r="N1081" s="8">
        <f t="shared" si="64"/>
        <v>13</v>
      </c>
      <c r="O1081" s="15">
        <f t="shared" si="65"/>
        <v>-11932.980000000001</v>
      </c>
      <c r="P1081" s="15">
        <f t="shared" si="66"/>
        <v>9125.2200000000012</v>
      </c>
      <c r="Q1081" s="8">
        <f t="shared" si="67"/>
        <v>30</v>
      </c>
    </row>
    <row r="1082" spans="1:17" x14ac:dyDescent="0.25">
      <c r="A1082" s="5" t="s">
        <v>12</v>
      </c>
      <c r="B1082" s="5" t="s">
        <v>825</v>
      </c>
      <c r="C1082" s="5" t="s">
        <v>826</v>
      </c>
      <c r="D1082" s="6">
        <v>1177760491</v>
      </c>
      <c r="E1082" s="7">
        <v>45748</v>
      </c>
      <c r="F1082" s="7">
        <v>45748</v>
      </c>
      <c r="G1082" s="5">
        <v>14363368418</v>
      </c>
      <c r="H1082" s="8" t="s">
        <v>1021</v>
      </c>
      <c r="I1082" s="13">
        <v>578.5</v>
      </c>
      <c r="J1082" s="7">
        <v>45778</v>
      </c>
      <c r="K1082" s="13">
        <v>525.91</v>
      </c>
      <c r="L1082" s="7">
        <v>45761</v>
      </c>
      <c r="M1082" s="8">
        <v>-17</v>
      </c>
      <c r="N1082" s="8">
        <f t="shared" si="64"/>
        <v>13</v>
      </c>
      <c r="O1082" s="15">
        <f t="shared" si="65"/>
        <v>-8940.4699999999993</v>
      </c>
      <c r="P1082" s="15">
        <f t="shared" si="66"/>
        <v>6836.83</v>
      </c>
      <c r="Q1082" s="8">
        <f t="shared" si="67"/>
        <v>30</v>
      </c>
    </row>
    <row r="1083" spans="1:17" x14ac:dyDescent="0.25">
      <c r="A1083" s="5" t="s">
        <v>12</v>
      </c>
      <c r="B1083" s="5" t="s">
        <v>825</v>
      </c>
      <c r="C1083" s="5" t="s">
        <v>826</v>
      </c>
      <c r="D1083" s="6">
        <v>1177760491</v>
      </c>
      <c r="E1083" s="7">
        <v>45748</v>
      </c>
      <c r="F1083" s="7">
        <v>45748</v>
      </c>
      <c r="G1083" s="5">
        <v>14363368690</v>
      </c>
      <c r="H1083" s="8" t="s">
        <v>1022</v>
      </c>
      <c r="I1083" s="13">
        <v>497.45</v>
      </c>
      <c r="J1083" s="7">
        <v>45778</v>
      </c>
      <c r="K1083" s="13">
        <v>452.23</v>
      </c>
      <c r="L1083" s="7">
        <v>45761</v>
      </c>
      <c r="M1083" s="8">
        <v>-17</v>
      </c>
      <c r="N1083" s="8">
        <f t="shared" si="64"/>
        <v>13</v>
      </c>
      <c r="O1083" s="15">
        <f t="shared" si="65"/>
        <v>-7687.91</v>
      </c>
      <c r="P1083" s="15">
        <f t="shared" si="66"/>
        <v>5878.99</v>
      </c>
      <c r="Q1083" s="8">
        <f t="shared" si="67"/>
        <v>30</v>
      </c>
    </row>
    <row r="1084" spans="1:17" x14ac:dyDescent="0.25">
      <c r="A1084" s="5" t="s">
        <v>12</v>
      </c>
      <c r="B1084" s="5" t="s">
        <v>825</v>
      </c>
      <c r="C1084" s="5" t="s">
        <v>826</v>
      </c>
      <c r="D1084" s="6">
        <v>1177760491</v>
      </c>
      <c r="E1084" s="7">
        <v>45748</v>
      </c>
      <c r="F1084" s="7">
        <v>45748</v>
      </c>
      <c r="G1084" s="5">
        <v>14363368903</v>
      </c>
      <c r="H1084" s="8" t="s">
        <v>1023</v>
      </c>
      <c r="I1084" s="13">
        <v>420.94</v>
      </c>
      <c r="J1084" s="7">
        <v>45778</v>
      </c>
      <c r="K1084" s="13">
        <v>382.67</v>
      </c>
      <c r="L1084" s="7">
        <v>45761</v>
      </c>
      <c r="M1084" s="8">
        <v>-17</v>
      </c>
      <c r="N1084" s="8">
        <f t="shared" si="64"/>
        <v>13</v>
      </c>
      <c r="O1084" s="15">
        <f t="shared" si="65"/>
        <v>-6505.39</v>
      </c>
      <c r="P1084" s="15">
        <f t="shared" si="66"/>
        <v>4974.71</v>
      </c>
      <c r="Q1084" s="8">
        <f t="shared" si="67"/>
        <v>30</v>
      </c>
    </row>
    <row r="1085" spans="1:17" x14ac:dyDescent="0.25">
      <c r="A1085" s="5" t="s">
        <v>12</v>
      </c>
      <c r="B1085" s="5" t="s">
        <v>825</v>
      </c>
      <c r="C1085" s="5" t="s">
        <v>826</v>
      </c>
      <c r="D1085" s="6">
        <v>1177760491</v>
      </c>
      <c r="E1085" s="7">
        <v>45748</v>
      </c>
      <c r="F1085" s="7">
        <v>45748</v>
      </c>
      <c r="G1085" s="5">
        <v>14363368951</v>
      </c>
      <c r="H1085" s="8" t="s">
        <v>1024</v>
      </c>
      <c r="I1085" s="13">
        <v>506.51</v>
      </c>
      <c r="J1085" s="7">
        <v>45778</v>
      </c>
      <c r="K1085" s="13">
        <v>460.46</v>
      </c>
      <c r="L1085" s="7">
        <v>45761</v>
      </c>
      <c r="M1085" s="8">
        <v>-17</v>
      </c>
      <c r="N1085" s="8">
        <f t="shared" si="64"/>
        <v>13</v>
      </c>
      <c r="O1085" s="15">
        <f t="shared" si="65"/>
        <v>-7827.82</v>
      </c>
      <c r="P1085" s="15">
        <f t="shared" si="66"/>
        <v>5985.98</v>
      </c>
      <c r="Q1085" s="8">
        <f t="shared" si="67"/>
        <v>30</v>
      </c>
    </row>
    <row r="1086" spans="1:17" x14ac:dyDescent="0.25">
      <c r="A1086" s="5" t="s">
        <v>12</v>
      </c>
      <c r="B1086" s="5" t="s">
        <v>825</v>
      </c>
      <c r="C1086" s="5" t="s">
        <v>826</v>
      </c>
      <c r="D1086" s="6">
        <v>1177760491</v>
      </c>
      <c r="E1086" s="7">
        <v>45748</v>
      </c>
      <c r="F1086" s="7">
        <v>45748</v>
      </c>
      <c r="G1086" s="5">
        <v>14363369066</v>
      </c>
      <c r="H1086" s="8" t="s">
        <v>1025</v>
      </c>
      <c r="I1086" s="13">
        <v>79.510000000000005</v>
      </c>
      <c r="J1086" s="7">
        <v>45778</v>
      </c>
      <c r="K1086" s="13">
        <v>72.28</v>
      </c>
      <c r="L1086" s="7">
        <v>45761</v>
      </c>
      <c r="M1086" s="8">
        <v>-17</v>
      </c>
      <c r="N1086" s="8">
        <f t="shared" si="64"/>
        <v>13</v>
      </c>
      <c r="O1086" s="15">
        <f t="shared" si="65"/>
        <v>-1228.76</v>
      </c>
      <c r="P1086" s="15">
        <f t="shared" si="66"/>
        <v>939.64</v>
      </c>
      <c r="Q1086" s="8">
        <f t="shared" si="67"/>
        <v>30</v>
      </c>
    </row>
    <row r="1087" spans="1:17" x14ac:dyDescent="0.25">
      <c r="A1087" s="5" t="s">
        <v>12</v>
      </c>
      <c r="B1087" s="5" t="s">
        <v>825</v>
      </c>
      <c r="C1087" s="5" t="s">
        <v>826</v>
      </c>
      <c r="D1087" s="6">
        <v>1177760491</v>
      </c>
      <c r="E1087" s="7">
        <v>45748</v>
      </c>
      <c r="F1087" s="7">
        <v>45748</v>
      </c>
      <c r="G1087" s="5">
        <v>14363369126</v>
      </c>
      <c r="H1087" s="8" t="s">
        <v>1026</v>
      </c>
      <c r="I1087" s="13">
        <v>193.7</v>
      </c>
      <c r="J1087" s="7">
        <v>45778</v>
      </c>
      <c r="K1087" s="13">
        <v>176.72</v>
      </c>
      <c r="L1087" s="7">
        <v>45761</v>
      </c>
      <c r="M1087" s="8">
        <v>-17</v>
      </c>
      <c r="N1087" s="8">
        <f t="shared" si="64"/>
        <v>13</v>
      </c>
      <c r="O1087" s="15">
        <f t="shared" si="65"/>
        <v>-3004.24</v>
      </c>
      <c r="P1087" s="15">
        <f t="shared" si="66"/>
        <v>2297.36</v>
      </c>
      <c r="Q1087" s="8">
        <f t="shared" si="67"/>
        <v>30</v>
      </c>
    </row>
    <row r="1088" spans="1:17" x14ac:dyDescent="0.25">
      <c r="A1088" s="5" t="s">
        <v>12</v>
      </c>
      <c r="B1088" s="5" t="s">
        <v>825</v>
      </c>
      <c r="C1088" s="5" t="s">
        <v>826</v>
      </c>
      <c r="D1088" s="6">
        <v>1177760491</v>
      </c>
      <c r="E1088" s="7">
        <v>45748</v>
      </c>
      <c r="F1088" s="7">
        <v>45748</v>
      </c>
      <c r="G1088" s="5">
        <v>14363369136</v>
      </c>
      <c r="H1088" s="8" t="s">
        <v>1027</v>
      </c>
      <c r="I1088" s="13">
        <v>490.63</v>
      </c>
      <c r="J1088" s="7">
        <v>45778</v>
      </c>
      <c r="K1088" s="13">
        <v>447.04</v>
      </c>
      <c r="L1088" s="7">
        <v>45761</v>
      </c>
      <c r="M1088" s="8">
        <v>-17</v>
      </c>
      <c r="N1088" s="8">
        <f t="shared" si="64"/>
        <v>13</v>
      </c>
      <c r="O1088" s="15">
        <f t="shared" si="65"/>
        <v>-7599.68</v>
      </c>
      <c r="P1088" s="15">
        <f t="shared" si="66"/>
        <v>5811.52</v>
      </c>
      <c r="Q1088" s="8">
        <f t="shared" si="67"/>
        <v>30</v>
      </c>
    </row>
    <row r="1089" spans="1:17" x14ac:dyDescent="0.25">
      <c r="A1089" s="5" t="s">
        <v>12</v>
      </c>
      <c r="B1089" s="5" t="s">
        <v>825</v>
      </c>
      <c r="C1089" s="5" t="s">
        <v>826</v>
      </c>
      <c r="D1089" s="6">
        <v>1177760491</v>
      </c>
      <c r="E1089" s="7">
        <v>45748</v>
      </c>
      <c r="F1089" s="7">
        <v>45748</v>
      </c>
      <c r="G1089" s="5">
        <v>14363369171</v>
      </c>
      <c r="H1089" s="8" t="s">
        <v>1028</v>
      </c>
      <c r="I1089" s="13">
        <v>200.31</v>
      </c>
      <c r="J1089" s="7">
        <v>45778</v>
      </c>
      <c r="K1089" s="13">
        <v>182.1</v>
      </c>
      <c r="L1089" s="7">
        <v>45761</v>
      </c>
      <c r="M1089" s="8">
        <v>-17</v>
      </c>
      <c r="N1089" s="8">
        <f t="shared" si="64"/>
        <v>13</v>
      </c>
      <c r="O1089" s="15">
        <f t="shared" si="65"/>
        <v>-3095.7</v>
      </c>
      <c r="P1089" s="15">
        <f t="shared" si="66"/>
        <v>2367.2999999999997</v>
      </c>
      <c r="Q1089" s="8">
        <f t="shared" si="67"/>
        <v>30</v>
      </c>
    </row>
    <row r="1090" spans="1:17" x14ac:dyDescent="0.25">
      <c r="A1090" s="5" t="s">
        <v>12</v>
      </c>
      <c r="B1090" s="5" t="s">
        <v>825</v>
      </c>
      <c r="C1090" s="5" t="s">
        <v>826</v>
      </c>
      <c r="D1090" s="6">
        <v>1177760491</v>
      </c>
      <c r="E1090" s="7">
        <v>45748</v>
      </c>
      <c r="F1090" s="7">
        <v>45748</v>
      </c>
      <c r="G1090" s="5">
        <v>14363369293</v>
      </c>
      <c r="H1090" s="8" t="s">
        <v>1029</v>
      </c>
      <c r="I1090" s="13">
        <v>110.25</v>
      </c>
      <c r="J1090" s="7">
        <v>45778</v>
      </c>
      <c r="K1090" s="13">
        <v>100.23</v>
      </c>
      <c r="L1090" s="7">
        <v>45761</v>
      </c>
      <c r="M1090" s="8">
        <v>-17</v>
      </c>
      <c r="N1090" s="8">
        <f t="shared" si="64"/>
        <v>13</v>
      </c>
      <c r="O1090" s="15">
        <f t="shared" si="65"/>
        <v>-1703.91</v>
      </c>
      <c r="P1090" s="15">
        <f t="shared" si="66"/>
        <v>1302.99</v>
      </c>
      <c r="Q1090" s="8">
        <f t="shared" si="67"/>
        <v>30</v>
      </c>
    </row>
    <row r="1091" spans="1:17" x14ac:dyDescent="0.25">
      <c r="A1091" s="5" t="s">
        <v>12</v>
      </c>
      <c r="B1091" s="5" t="s">
        <v>825</v>
      </c>
      <c r="C1091" s="5" t="s">
        <v>826</v>
      </c>
      <c r="D1091" s="6">
        <v>1177760491</v>
      </c>
      <c r="E1091" s="7">
        <v>45748</v>
      </c>
      <c r="F1091" s="7">
        <v>45748</v>
      </c>
      <c r="G1091" s="5">
        <v>14363369316</v>
      </c>
      <c r="H1091" s="8" t="s">
        <v>1030</v>
      </c>
      <c r="I1091" s="13">
        <v>479.48</v>
      </c>
      <c r="J1091" s="7">
        <v>45778</v>
      </c>
      <c r="K1091" s="13">
        <v>436.3</v>
      </c>
      <c r="L1091" s="7">
        <v>45761</v>
      </c>
      <c r="M1091" s="8">
        <v>-17</v>
      </c>
      <c r="N1091" s="8">
        <f t="shared" ref="N1091:N1154" si="68">L1091-F1091</f>
        <v>13</v>
      </c>
      <c r="O1091" s="15">
        <f t="shared" ref="O1091:O1154" si="69">M1091*K1091</f>
        <v>-7417.1</v>
      </c>
      <c r="P1091" s="15">
        <f t="shared" ref="P1091:P1154" si="70">N1091*K1091</f>
        <v>5671.9000000000005</v>
      </c>
      <c r="Q1091" s="8">
        <f t="shared" ref="Q1091:Q1154" si="71">J1091-F1091</f>
        <v>30</v>
      </c>
    </row>
    <row r="1092" spans="1:17" x14ac:dyDescent="0.25">
      <c r="A1092" s="5" t="s">
        <v>12</v>
      </c>
      <c r="B1092" s="5" t="s">
        <v>825</v>
      </c>
      <c r="C1092" s="5" t="s">
        <v>826</v>
      </c>
      <c r="D1092" s="6">
        <v>1177760491</v>
      </c>
      <c r="E1092" s="7">
        <v>45748</v>
      </c>
      <c r="F1092" s="7">
        <v>45748</v>
      </c>
      <c r="G1092" s="5">
        <v>14363369359</v>
      </c>
      <c r="H1092" s="8" t="s">
        <v>1031</v>
      </c>
      <c r="I1092" s="13">
        <v>329.2</v>
      </c>
      <c r="J1092" s="7">
        <v>45778</v>
      </c>
      <c r="K1092" s="13">
        <v>299.27</v>
      </c>
      <c r="L1092" s="7">
        <v>45761</v>
      </c>
      <c r="M1092" s="8">
        <v>-17</v>
      </c>
      <c r="N1092" s="8">
        <f t="shared" si="68"/>
        <v>13</v>
      </c>
      <c r="O1092" s="15">
        <f t="shared" si="69"/>
        <v>-5087.59</v>
      </c>
      <c r="P1092" s="15">
        <f t="shared" si="70"/>
        <v>3890.5099999999998</v>
      </c>
      <c r="Q1092" s="8">
        <f t="shared" si="71"/>
        <v>30</v>
      </c>
    </row>
    <row r="1093" spans="1:17" x14ac:dyDescent="0.25">
      <c r="A1093" s="5" t="s">
        <v>12</v>
      </c>
      <c r="B1093" s="5" t="s">
        <v>825</v>
      </c>
      <c r="C1093" s="5" t="s">
        <v>826</v>
      </c>
      <c r="D1093" s="6">
        <v>1177760491</v>
      </c>
      <c r="E1093" s="7">
        <v>45748</v>
      </c>
      <c r="F1093" s="7">
        <v>45748</v>
      </c>
      <c r="G1093" s="5">
        <v>14363369395</v>
      </c>
      <c r="H1093" s="8" t="s">
        <v>1032</v>
      </c>
      <c r="I1093" s="13">
        <v>375.91</v>
      </c>
      <c r="J1093" s="7">
        <v>45778</v>
      </c>
      <c r="K1093" s="13">
        <v>341.74</v>
      </c>
      <c r="L1093" s="7">
        <v>45761</v>
      </c>
      <c r="M1093" s="8">
        <v>-17</v>
      </c>
      <c r="N1093" s="8">
        <f t="shared" si="68"/>
        <v>13</v>
      </c>
      <c r="O1093" s="15">
        <f t="shared" si="69"/>
        <v>-5809.58</v>
      </c>
      <c r="P1093" s="15">
        <f t="shared" si="70"/>
        <v>4442.62</v>
      </c>
      <c r="Q1093" s="8">
        <f t="shared" si="71"/>
        <v>30</v>
      </c>
    </row>
    <row r="1094" spans="1:17" x14ac:dyDescent="0.25">
      <c r="A1094" s="5" t="s">
        <v>12</v>
      </c>
      <c r="B1094" s="5" t="s">
        <v>825</v>
      </c>
      <c r="C1094" s="5" t="s">
        <v>826</v>
      </c>
      <c r="D1094" s="6">
        <v>1177760491</v>
      </c>
      <c r="E1094" s="7">
        <v>45748</v>
      </c>
      <c r="F1094" s="7">
        <v>45748</v>
      </c>
      <c r="G1094" s="5">
        <v>14363369426</v>
      </c>
      <c r="H1094" s="8" t="s">
        <v>1033</v>
      </c>
      <c r="I1094" s="13">
        <v>17.739999999999998</v>
      </c>
      <c r="J1094" s="7">
        <v>45778</v>
      </c>
      <c r="K1094" s="13">
        <v>16.13</v>
      </c>
      <c r="L1094" s="7">
        <v>45761</v>
      </c>
      <c r="M1094" s="8">
        <v>-17</v>
      </c>
      <c r="N1094" s="8">
        <f t="shared" si="68"/>
        <v>13</v>
      </c>
      <c r="O1094" s="15">
        <f t="shared" si="69"/>
        <v>-274.20999999999998</v>
      </c>
      <c r="P1094" s="15">
        <f t="shared" si="70"/>
        <v>209.69</v>
      </c>
      <c r="Q1094" s="8">
        <f t="shared" si="71"/>
        <v>30</v>
      </c>
    </row>
    <row r="1095" spans="1:17" x14ac:dyDescent="0.25">
      <c r="A1095" s="5" t="s">
        <v>12</v>
      </c>
      <c r="B1095" s="5" t="s">
        <v>825</v>
      </c>
      <c r="C1095" s="5" t="s">
        <v>874</v>
      </c>
      <c r="D1095" s="6">
        <v>2298700010</v>
      </c>
      <c r="E1095" s="7">
        <v>45749</v>
      </c>
      <c r="F1095" s="7">
        <v>45749</v>
      </c>
      <c r="G1095" s="5">
        <v>14372349434</v>
      </c>
      <c r="H1095" s="8" t="s">
        <v>1034</v>
      </c>
      <c r="I1095" s="13">
        <v>1654.55</v>
      </c>
      <c r="J1095" s="7">
        <v>45779</v>
      </c>
      <c r="K1095" s="13">
        <v>1356.19</v>
      </c>
      <c r="L1095" s="7">
        <v>45751</v>
      </c>
      <c r="M1095" s="8">
        <v>-28</v>
      </c>
      <c r="N1095" s="8">
        <f t="shared" si="68"/>
        <v>2</v>
      </c>
      <c r="O1095" s="15">
        <f t="shared" si="69"/>
        <v>-37973.32</v>
      </c>
      <c r="P1095" s="15">
        <f t="shared" si="70"/>
        <v>2712.38</v>
      </c>
      <c r="Q1095" s="8">
        <f t="shared" si="71"/>
        <v>30</v>
      </c>
    </row>
    <row r="1096" spans="1:17" x14ac:dyDescent="0.25">
      <c r="A1096" s="5" t="s">
        <v>12</v>
      </c>
      <c r="B1096" s="5" t="s">
        <v>825</v>
      </c>
      <c r="C1096" s="5" t="s">
        <v>874</v>
      </c>
      <c r="D1096" s="6">
        <v>2298700010</v>
      </c>
      <c r="E1096" s="7">
        <v>45749</v>
      </c>
      <c r="F1096" s="7">
        <v>45749</v>
      </c>
      <c r="G1096" s="5">
        <v>14372351872</v>
      </c>
      <c r="H1096" s="8" t="s">
        <v>1035</v>
      </c>
      <c r="I1096" s="13">
        <v>635</v>
      </c>
      <c r="J1096" s="7">
        <v>45779</v>
      </c>
      <c r="K1096" s="13">
        <v>520.49</v>
      </c>
      <c r="L1096" s="7">
        <v>45751</v>
      </c>
      <c r="M1096" s="8">
        <v>-28</v>
      </c>
      <c r="N1096" s="8">
        <f t="shared" si="68"/>
        <v>2</v>
      </c>
      <c r="O1096" s="15">
        <f t="shared" si="69"/>
        <v>-14573.720000000001</v>
      </c>
      <c r="P1096" s="15">
        <f t="shared" si="70"/>
        <v>1040.98</v>
      </c>
      <c r="Q1096" s="8">
        <f t="shared" si="71"/>
        <v>30</v>
      </c>
    </row>
    <row r="1097" spans="1:17" x14ac:dyDescent="0.25">
      <c r="A1097" s="5" t="s">
        <v>12</v>
      </c>
      <c r="B1097" s="5" t="s">
        <v>825</v>
      </c>
      <c r="C1097" s="5" t="s">
        <v>924</v>
      </c>
      <c r="D1097" s="6">
        <v>17851171003</v>
      </c>
      <c r="E1097" s="7">
        <v>45750</v>
      </c>
      <c r="F1097" s="7">
        <v>45750</v>
      </c>
      <c r="G1097" s="5">
        <v>14379400806</v>
      </c>
      <c r="H1097" s="8">
        <v>9600261943</v>
      </c>
      <c r="I1097" s="13">
        <v>6725.51</v>
      </c>
      <c r="J1097" s="7">
        <v>45780</v>
      </c>
      <c r="K1097" s="13">
        <v>5512.71</v>
      </c>
      <c r="L1097" s="7">
        <v>45771</v>
      </c>
      <c r="M1097" s="8">
        <v>-9</v>
      </c>
      <c r="N1097" s="8">
        <f t="shared" si="68"/>
        <v>21</v>
      </c>
      <c r="O1097" s="15">
        <f t="shared" si="69"/>
        <v>-49614.39</v>
      </c>
      <c r="P1097" s="15">
        <f t="shared" si="70"/>
        <v>115766.91</v>
      </c>
      <c r="Q1097" s="8">
        <f t="shared" si="71"/>
        <v>30</v>
      </c>
    </row>
    <row r="1098" spans="1:17" x14ac:dyDescent="0.25">
      <c r="A1098" s="5" t="s">
        <v>12</v>
      </c>
      <c r="B1098" s="5" t="s">
        <v>825</v>
      </c>
      <c r="C1098" s="5" t="s">
        <v>954</v>
      </c>
      <c r="D1098" s="6">
        <v>1228620496</v>
      </c>
      <c r="E1098" s="7">
        <v>45754</v>
      </c>
      <c r="F1098" s="7">
        <v>45754</v>
      </c>
      <c r="G1098" s="5">
        <v>14409278544</v>
      </c>
      <c r="H1098" s="8">
        <v>72</v>
      </c>
      <c r="I1098" s="13">
        <v>755.67</v>
      </c>
      <c r="J1098" s="7">
        <v>45784</v>
      </c>
      <c r="K1098" s="13">
        <v>619.4</v>
      </c>
      <c r="L1098" s="7">
        <v>45761</v>
      </c>
      <c r="M1098" s="8">
        <v>-23</v>
      </c>
      <c r="N1098" s="8">
        <f t="shared" si="68"/>
        <v>7</v>
      </c>
      <c r="O1098" s="15">
        <f t="shared" si="69"/>
        <v>-14246.199999999999</v>
      </c>
      <c r="P1098" s="15">
        <f t="shared" si="70"/>
        <v>4335.8</v>
      </c>
      <c r="Q1098" s="8">
        <f t="shared" si="71"/>
        <v>30</v>
      </c>
    </row>
    <row r="1099" spans="1:17" x14ac:dyDescent="0.25">
      <c r="A1099" s="5" t="s">
        <v>12</v>
      </c>
      <c r="B1099" s="5" t="s">
        <v>825</v>
      </c>
      <c r="C1099" s="5" t="s">
        <v>883</v>
      </c>
      <c r="D1099" s="6">
        <v>8122660585</v>
      </c>
      <c r="E1099" s="7">
        <v>45761</v>
      </c>
      <c r="F1099" s="7">
        <v>45761</v>
      </c>
      <c r="G1099" s="5">
        <v>14466972484</v>
      </c>
      <c r="H1099" s="8" t="s">
        <v>1036</v>
      </c>
      <c r="I1099" s="13">
        <v>4071.7</v>
      </c>
      <c r="J1099" s="7">
        <v>45791</v>
      </c>
      <c r="K1099" s="13">
        <v>3915.1</v>
      </c>
      <c r="L1099" s="7">
        <v>45771</v>
      </c>
      <c r="M1099" s="8">
        <v>-20</v>
      </c>
      <c r="N1099" s="8">
        <f t="shared" si="68"/>
        <v>10</v>
      </c>
      <c r="O1099" s="15">
        <f t="shared" si="69"/>
        <v>-78302</v>
      </c>
      <c r="P1099" s="15">
        <f t="shared" si="70"/>
        <v>39151</v>
      </c>
      <c r="Q1099" s="8">
        <f t="shared" si="71"/>
        <v>30</v>
      </c>
    </row>
    <row r="1100" spans="1:17" x14ac:dyDescent="0.25">
      <c r="A1100" s="5" t="s">
        <v>12</v>
      </c>
      <c r="B1100" s="5" t="s">
        <v>825</v>
      </c>
      <c r="C1100" s="5" t="s">
        <v>516</v>
      </c>
      <c r="D1100" s="6">
        <v>488410010</v>
      </c>
      <c r="E1100" s="7">
        <v>45761</v>
      </c>
      <c r="F1100" s="7">
        <v>45761</v>
      </c>
      <c r="G1100" s="5">
        <v>14468393512</v>
      </c>
      <c r="H1100" s="8">
        <v>4220625800010930</v>
      </c>
      <c r="I1100" s="13">
        <v>8.74</v>
      </c>
      <c r="J1100" s="7">
        <v>45791</v>
      </c>
      <c r="K1100" s="13">
        <v>7.16</v>
      </c>
      <c r="L1100" s="7">
        <v>45785</v>
      </c>
      <c r="M1100" s="8">
        <v>-6</v>
      </c>
      <c r="N1100" s="8">
        <f t="shared" si="68"/>
        <v>24</v>
      </c>
      <c r="O1100" s="15">
        <f t="shared" si="69"/>
        <v>-42.96</v>
      </c>
      <c r="P1100" s="15">
        <f t="shared" si="70"/>
        <v>171.84</v>
      </c>
      <c r="Q1100" s="8">
        <f t="shared" si="71"/>
        <v>30</v>
      </c>
    </row>
    <row r="1101" spans="1:17" x14ac:dyDescent="0.25">
      <c r="A1101" s="5" t="s">
        <v>12</v>
      </c>
      <c r="B1101" s="5" t="s">
        <v>825</v>
      </c>
      <c r="C1101" s="5" t="s">
        <v>830</v>
      </c>
      <c r="D1101" s="6">
        <v>2616630022</v>
      </c>
      <c r="E1101" s="7">
        <v>45764</v>
      </c>
      <c r="F1101" s="7">
        <v>45764</v>
      </c>
      <c r="G1101" s="5">
        <v>14495751367</v>
      </c>
      <c r="H1101" s="8">
        <v>3250008761</v>
      </c>
      <c r="I1101" s="13">
        <v>1208.8800000000001</v>
      </c>
      <c r="J1101" s="7">
        <v>45794</v>
      </c>
      <c r="K1101" s="13">
        <v>1012.58</v>
      </c>
      <c r="L1101" s="7">
        <v>45776</v>
      </c>
      <c r="M1101" s="8">
        <v>-18</v>
      </c>
      <c r="N1101" s="8">
        <f t="shared" si="68"/>
        <v>12</v>
      </c>
      <c r="O1101" s="15">
        <f t="shared" si="69"/>
        <v>-18226.440000000002</v>
      </c>
      <c r="P1101" s="15">
        <f t="shared" si="70"/>
        <v>12150.960000000001</v>
      </c>
      <c r="Q1101" s="8">
        <f t="shared" si="71"/>
        <v>30</v>
      </c>
    </row>
    <row r="1102" spans="1:17" x14ac:dyDescent="0.25">
      <c r="A1102" s="5" t="s">
        <v>12</v>
      </c>
      <c r="B1102" s="5" t="s">
        <v>825</v>
      </c>
      <c r="C1102" s="5" t="s">
        <v>829</v>
      </c>
      <c r="D1102" s="6">
        <v>8526440154</v>
      </c>
      <c r="E1102" s="7">
        <v>45764</v>
      </c>
      <c r="F1102" s="7">
        <v>45764</v>
      </c>
      <c r="G1102" s="5">
        <v>14497044978</v>
      </c>
      <c r="H1102" s="8">
        <v>5752046512</v>
      </c>
      <c r="I1102" s="13">
        <v>32079.51</v>
      </c>
      <c r="J1102" s="7">
        <v>45794</v>
      </c>
      <c r="K1102" s="13">
        <v>26294.68</v>
      </c>
      <c r="L1102" s="7">
        <v>45782</v>
      </c>
      <c r="M1102" s="8">
        <v>-12</v>
      </c>
      <c r="N1102" s="8">
        <f t="shared" si="68"/>
        <v>18</v>
      </c>
      <c r="O1102" s="15">
        <f t="shared" si="69"/>
        <v>-315536.16000000003</v>
      </c>
      <c r="P1102" s="15">
        <f t="shared" si="70"/>
        <v>473304.24</v>
      </c>
      <c r="Q1102" s="8">
        <f t="shared" si="71"/>
        <v>30</v>
      </c>
    </row>
    <row r="1103" spans="1:17" x14ac:dyDescent="0.25">
      <c r="A1103" s="5" t="s">
        <v>12</v>
      </c>
      <c r="B1103" s="5" t="s">
        <v>825</v>
      </c>
      <c r="C1103" s="5" t="s">
        <v>940</v>
      </c>
      <c r="D1103" s="6">
        <v>3980970481</v>
      </c>
      <c r="E1103" s="7">
        <v>45765</v>
      </c>
      <c r="F1103" s="7">
        <v>45765</v>
      </c>
      <c r="G1103" s="5">
        <v>14500821976</v>
      </c>
      <c r="H1103" s="8" t="s">
        <v>1037</v>
      </c>
      <c r="I1103" s="13">
        <v>9</v>
      </c>
      <c r="J1103" s="7">
        <v>45795</v>
      </c>
      <c r="K1103" s="13">
        <v>7.38</v>
      </c>
      <c r="L1103" s="7">
        <v>45782</v>
      </c>
      <c r="M1103" s="8">
        <v>-13</v>
      </c>
      <c r="N1103" s="8">
        <f t="shared" si="68"/>
        <v>17</v>
      </c>
      <c r="O1103" s="15">
        <f t="shared" si="69"/>
        <v>-95.94</v>
      </c>
      <c r="P1103" s="15">
        <f t="shared" si="70"/>
        <v>125.46</v>
      </c>
      <c r="Q1103" s="8">
        <f t="shared" si="71"/>
        <v>30</v>
      </c>
    </row>
    <row r="1104" spans="1:17" x14ac:dyDescent="0.25">
      <c r="A1104" s="5" t="s">
        <v>12</v>
      </c>
      <c r="B1104" s="5" t="s">
        <v>825</v>
      </c>
      <c r="C1104" s="5" t="s">
        <v>1038</v>
      </c>
      <c r="D1104" s="6" t="s">
        <v>1039</v>
      </c>
      <c r="E1104" s="7">
        <v>45765</v>
      </c>
      <c r="F1104" s="7">
        <v>45765</v>
      </c>
      <c r="G1104" s="5">
        <v>14510441822</v>
      </c>
      <c r="H1104" s="8">
        <v>62</v>
      </c>
      <c r="I1104" s="13">
        <v>343.33</v>
      </c>
      <c r="J1104" s="7">
        <v>45795</v>
      </c>
      <c r="K1104" s="13">
        <v>281.42</v>
      </c>
      <c r="L1104" s="7">
        <v>45776</v>
      </c>
      <c r="M1104" s="8">
        <v>-19</v>
      </c>
      <c r="N1104" s="8">
        <f t="shared" si="68"/>
        <v>11</v>
      </c>
      <c r="O1104" s="15">
        <f t="shared" si="69"/>
        <v>-5346.9800000000005</v>
      </c>
      <c r="P1104" s="15">
        <f t="shared" si="70"/>
        <v>3095.6200000000003</v>
      </c>
      <c r="Q1104" s="8">
        <f t="shared" si="71"/>
        <v>30</v>
      </c>
    </row>
    <row r="1105" spans="1:17" x14ac:dyDescent="0.25">
      <c r="A1105" s="5" t="s">
        <v>12</v>
      </c>
      <c r="B1105" s="5" t="s">
        <v>825</v>
      </c>
      <c r="C1105" s="5" t="s">
        <v>829</v>
      </c>
      <c r="D1105" s="6">
        <v>8526440154</v>
      </c>
      <c r="E1105" s="7">
        <v>45769</v>
      </c>
      <c r="F1105" s="7">
        <v>45769</v>
      </c>
      <c r="G1105" s="5">
        <v>14520259876</v>
      </c>
      <c r="H1105" s="8">
        <v>5751988856</v>
      </c>
      <c r="I1105" s="13">
        <v>616.6</v>
      </c>
      <c r="J1105" s="7">
        <v>45799</v>
      </c>
      <c r="K1105" s="13">
        <v>505.41</v>
      </c>
      <c r="L1105" s="7">
        <v>45782</v>
      </c>
      <c r="M1105" s="8">
        <v>-17</v>
      </c>
      <c r="N1105" s="8">
        <f t="shared" si="68"/>
        <v>13</v>
      </c>
      <c r="O1105" s="15">
        <f t="shared" si="69"/>
        <v>-8591.9700000000012</v>
      </c>
      <c r="P1105" s="15">
        <f t="shared" si="70"/>
        <v>6570.33</v>
      </c>
      <c r="Q1105" s="8">
        <f t="shared" si="71"/>
        <v>30</v>
      </c>
    </row>
    <row r="1106" spans="1:17" x14ac:dyDescent="0.25">
      <c r="A1106" s="5" t="s">
        <v>12</v>
      </c>
      <c r="B1106" s="5" t="s">
        <v>825</v>
      </c>
      <c r="C1106" s="5" t="s">
        <v>829</v>
      </c>
      <c r="D1106" s="6">
        <v>8526440154</v>
      </c>
      <c r="E1106" s="7">
        <v>45769</v>
      </c>
      <c r="F1106" s="7">
        <v>45769</v>
      </c>
      <c r="G1106" s="5">
        <v>14520259877</v>
      </c>
      <c r="H1106" s="8">
        <v>5752045268</v>
      </c>
      <c r="I1106" s="13">
        <v>305.79000000000002</v>
      </c>
      <c r="J1106" s="7">
        <v>45799</v>
      </c>
      <c r="K1106" s="13">
        <v>250.65</v>
      </c>
      <c r="L1106" s="7">
        <v>45782</v>
      </c>
      <c r="M1106" s="8">
        <v>-17</v>
      </c>
      <c r="N1106" s="8">
        <f t="shared" si="68"/>
        <v>13</v>
      </c>
      <c r="O1106" s="15">
        <f t="shared" si="69"/>
        <v>-4261.05</v>
      </c>
      <c r="P1106" s="15">
        <f t="shared" si="70"/>
        <v>3258.4500000000003</v>
      </c>
      <c r="Q1106" s="8">
        <f t="shared" si="71"/>
        <v>30</v>
      </c>
    </row>
    <row r="1107" spans="1:17" x14ac:dyDescent="0.25">
      <c r="A1107" s="5" t="s">
        <v>12</v>
      </c>
      <c r="B1107" s="5" t="s">
        <v>825</v>
      </c>
      <c r="C1107" s="5" t="s">
        <v>829</v>
      </c>
      <c r="D1107" s="6">
        <v>8526440154</v>
      </c>
      <c r="E1107" s="7">
        <v>45769</v>
      </c>
      <c r="F1107" s="7">
        <v>45769</v>
      </c>
      <c r="G1107" s="5">
        <v>14520259948</v>
      </c>
      <c r="H1107" s="8">
        <v>5752045486</v>
      </c>
      <c r="I1107" s="13">
        <v>305.79000000000002</v>
      </c>
      <c r="J1107" s="7">
        <v>45799</v>
      </c>
      <c r="K1107" s="13">
        <v>250.65</v>
      </c>
      <c r="L1107" s="7">
        <v>45782</v>
      </c>
      <c r="M1107" s="8">
        <v>-17</v>
      </c>
      <c r="N1107" s="8">
        <f t="shared" si="68"/>
        <v>13</v>
      </c>
      <c r="O1107" s="15">
        <f t="shared" si="69"/>
        <v>-4261.05</v>
      </c>
      <c r="P1107" s="15">
        <f t="shared" si="70"/>
        <v>3258.4500000000003</v>
      </c>
      <c r="Q1107" s="8">
        <f t="shared" si="71"/>
        <v>30</v>
      </c>
    </row>
    <row r="1108" spans="1:17" x14ac:dyDescent="0.25">
      <c r="A1108" s="5" t="s">
        <v>12</v>
      </c>
      <c r="B1108" s="5" t="s">
        <v>825</v>
      </c>
      <c r="C1108" s="5" t="s">
        <v>581</v>
      </c>
      <c r="D1108" s="6">
        <v>97103880585</v>
      </c>
      <c r="E1108" s="7">
        <v>45769</v>
      </c>
      <c r="F1108" s="7">
        <v>45769</v>
      </c>
      <c r="G1108" s="5">
        <v>14522886336</v>
      </c>
      <c r="H1108" s="8">
        <v>1025095641</v>
      </c>
      <c r="I1108" s="13">
        <v>73.5</v>
      </c>
      <c r="J1108" s="7">
        <v>45799</v>
      </c>
      <c r="K1108" s="13">
        <v>73.5</v>
      </c>
      <c r="L1108" s="7">
        <v>45790</v>
      </c>
      <c r="M1108" s="8">
        <v>-9</v>
      </c>
      <c r="N1108" s="8">
        <f t="shared" si="68"/>
        <v>21</v>
      </c>
      <c r="O1108" s="15">
        <f t="shared" si="69"/>
        <v>-661.5</v>
      </c>
      <c r="P1108" s="15">
        <f t="shared" si="70"/>
        <v>1543.5</v>
      </c>
      <c r="Q1108" s="8">
        <f t="shared" si="71"/>
        <v>30</v>
      </c>
    </row>
    <row r="1109" spans="1:17" x14ac:dyDescent="0.25">
      <c r="A1109" s="5" t="s">
        <v>12</v>
      </c>
      <c r="B1109" s="5" t="s">
        <v>825</v>
      </c>
      <c r="C1109" s="5" t="s">
        <v>931</v>
      </c>
      <c r="D1109" s="6">
        <v>9771701001</v>
      </c>
      <c r="E1109" s="7">
        <v>45770</v>
      </c>
      <c r="F1109" s="7">
        <v>45770</v>
      </c>
      <c r="G1109" s="5">
        <v>14525734295</v>
      </c>
      <c r="H1109" s="8" t="s">
        <v>1040</v>
      </c>
      <c r="I1109" s="13">
        <v>18.3</v>
      </c>
      <c r="J1109" s="7">
        <v>45800</v>
      </c>
      <c r="K1109" s="13">
        <v>15</v>
      </c>
      <c r="L1109" s="7">
        <v>45790</v>
      </c>
      <c r="M1109" s="8">
        <v>-10</v>
      </c>
      <c r="N1109" s="8">
        <f t="shared" si="68"/>
        <v>20</v>
      </c>
      <c r="O1109" s="15">
        <f t="shared" si="69"/>
        <v>-150</v>
      </c>
      <c r="P1109" s="15">
        <f t="shared" si="70"/>
        <v>300</v>
      </c>
      <c r="Q1109" s="8">
        <f t="shared" si="71"/>
        <v>30</v>
      </c>
    </row>
    <row r="1110" spans="1:17" x14ac:dyDescent="0.25">
      <c r="A1110" s="5" t="s">
        <v>12</v>
      </c>
      <c r="B1110" s="5" t="s">
        <v>825</v>
      </c>
      <c r="C1110" s="5" t="s">
        <v>929</v>
      </c>
      <c r="D1110" s="6">
        <v>7516911000</v>
      </c>
      <c r="E1110" s="7">
        <v>45770</v>
      </c>
      <c r="F1110" s="7">
        <v>45770</v>
      </c>
      <c r="G1110" s="5">
        <v>14525740719</v>
      </c>
      <c r="H1110" s="8" t="s">
        <v>1041</v>
      </c>
      <c r="I1110" s="13">
        <v>118.8</v>
      </c>
      <c r="J1110" s="7">
        <v>45800</v>
      </c>
      <c r="K1110" s="13">
        <v>97.38</v>
      </c>
      <c r="L1110" s="7">
        <v>45793</v>
      </c>
      <c r="M1110" s="8">
        <v>-7</v>
      </c>
      <c r="N1110" s="8">
        <f t="shared" si="68"/>
        <v>23</v>
      </c>
      <c r="O1110" s="15">
        <f t="shared" si="69"/>
        <v>-681.66</v>
      </c>
      <c r="P1110" s="15">
        <f t="shared" si="70"/>
        <v>2239.7399999999998</v>
      </c>
      <c r="Q1110" s="8">
        <f t="shared" si="71"/>
        <v>30</v>
      </c>
    </row>
    <row r="1111" spans="1:17" x14ac:dyDescent="0.25">
      <c r="A1111" s="5" t="s">
        <v>12</v>
      </c>
      <c r="B1111" s="5" t="s">
        <v>825</v>
      </c>
      <c r="C1111" s="5" t="s">
        <v>830</v>
      </c>
      <c r="D1111" s="6">
        <v>2616630022</v>
      </c>
      <c r="E1111" s="7">
        <v>45770</v>
      </c>
      <c r="F1111" s="7">
        <v>45770</v>
      </c>
      <c r="G1111" s="5">
        <v>14525800669</v>
      </c>
      <c r="H1111" s="8">
        <v>2250067063</v>
      </c>
      <c r="I1111" s="13">
        <v>2521.12</v>
      </c>
      <c r="J1111" s="7">
        <v>45800</v>
      </c>
      <c r="K1111" s="13">
        <v>2066.4899999999998</v>
      </c>
      <c r="L1111" s="7">
        <v>45790</v>
      </c>
      <c r="M1111" s="8">
        <v>-10</v>
      </c>
      <c r="N1111" s="8">
        <f t="shared" si="68"/>
        <v>20</v>
      </c>
      <c r="O1111" s="15">
        <f t="shared" si="69"/>
        <v>-20664.899999999998</v>
      </c>
      <c r="P1111" s="15">
        <f t="shared" si="70"/>
        <v>41329.799999999996</v>
      </c>
      <c r="Q1111" s="8">
        <f t="shared" si="71"/>
        <v>30</v>
      </c>
    </row>
    <row r="1112" spans="1:17" x14ac:dyDescent="0.25">
      <c r="A1112" s="5" t="s">
        <v>12</v>
      </c>
      <c r="B1112" s="5" t="s">
        <v>825</v>
      </c>
      <c r="C1112" s="5" t="s">
        <v>830</v>
      </c>
      <c r="D1112" s="6">
        <v>2616630022</v>
      </c>
      <c r="E1112" s="7">
        <v>45770</v>
      </c>
      <c r="F1112" s="7">
        <v>45770</v>
      </c>
      <c r="G1112" s="5">
        <v>14525857157</v>
      </c>
      <c r="H1112" s="8">
        <v>2250067062</v>
      </c>
      <c r="I1112" s="13">
        <v>46017.18</v>
      </c>
      <c r="J1112" s="7">
        <v>45800</v>
      </c>
      <c r="K1112" s="13">
        <v>37719</v>
      </c>
      <c r="L1112" s="7">
        <v>45790</v>
      </c>
      <c r="M1112" s="8">
        <v>-10</v>
      </c>
      <c r="N1112" s="8">
        <f t="shared" si="68"/>
        <v>20</v>
      </c>
      <c r="O1112" s="15">
        <f t="shared" si="69"/>
        <v>-377190</v>
      </c>
      <c r="P1112" s="15">
        <f t="shared" si="70"/>
        <v>754380</v>
      </c>
      <c r="Q1112" s="8">
        <f t="shared" si="71"/>
        <v>30</v>
      </c>
    </row>
    <row r="1113" spans="1:17" x14ac:dyDescent="0.25">
      <c r="A1113" s="5" t="s">
        <v>12</v>
      </c>
      <c r="B1113" s="5" t="s">
        <v>825</v>
      </c>
      <c r="C1113" s="5" t="s">
        <v>876</v>
      </c>
      <c r="D1113" s="6">
        <v>11582010150</v>
      </c>
      <c r="E1113" s="7">
        <v>45770</v>
      </c>
      <c r="F1113" s="7">
        <v>45770</v>
      </c>
      <c r="G1113" s="5">
        <v>14528652676</v>
      </c>
      <c r="H1113" s="8">
        <v>10033486</v>
      </c>
      <c r="I1113" s="13">
        <v>1371.91</v>
      </c>
      <c r="J1113" s="7">
        <v>45800</v>
      </c>
      <c r="K1113" s="13">
        <v>1124.52</v>
      </c>
      <c r="L1113" s="7">
        <v>45790</v>
      </c>
      <c r="M1113" s="8">
        <v>-10</v>
      </c>
      <c r="N1113" s="8">
        <f t="shared" si="68"/>
        <v>20</v>
      </c>
      <c r="O1113" s="15">
        <f t="shared" si="69"/>
        <v>-11245.2</v>
      </c>
      <c r="P1113" s="15">
        <f t="shared" si="70"/>
        <v>22490.400000000001</v>
      </c>
      <c r="Q1113" s="8">
        <f t="shared" si="71"/>
        <v>30</v>
      </c>
    </row>
    <row r="1114" spans="1:17" x14ac:dyDescent="0.25">
      <c r="A1114" s="5" t="s">
        <v>12</v>
      </c>
      <c r="B1114" s="5" t="s">
        <v>825</v>
      </c>
      <c r="C1114" s="5" t="s">
        <v>826</v>
      </c>
      <c r="D1114" s="6">
        <v>1177760491</v>
      </c>
      <c r="E1114" s="7">
        <v>45771</v>
      </c>
      <c r="F1114" s="7">
        <v>45771</v>
      </c>
      <c r="G1114" s="5">
        <v>14536026636</v>
      </c>
      <c r="H1114" s="8" t="s">
        <v>1042</v>
      </c>
      <c r="I1114" s="13">
        <v>976.83</v>
      </c>
      <c r="J1114" s="7">
        <v>45801</v>
      </c>
      <c r="K1114" s="13">
        <v>888.03</v>
      </c>
      <c r="L1114" s="7">
        <v>45798</v>
      </c>
      <c r="M1114" s="8">
        <v>-3</v>
      </c>
      <c r="N1114" s="8">
        <f t="shared" si="68"/>
        <v>27</v>
      </c>
      <c r="O1114" s="15">
        <f t="shared" si="69"/>
        <v>-2664.09</v>
      </c>
      <c r="P1114" s="15">
        <f t="shared" si="70"/>
        <v>23976.809999999998</v>
      </c>
      <c r="Q1114" s="8">
        <f t="shared" si="71"/>
        <v>30</v>
      </c>
    </row>
    <row r="1115" spans="1:17" x14ac:dyDescent="0.25">
      <c r="A1115" s="5" t="s">
        <v>12</v>
      </c>
      <c r="B1115" s="5" t="s">
        <v>825</v>
      </c>
      <c r="C1115" s="5" t="s">
        <v>826</v>
      </c>
      <c r="D1115" s="6">
        <v>1177760491</v>
      </c>
      <c r="E1115" s="7">
        <v>45771</v>
      </c>
      <c r="F1115" s="7">
        <v>45771</v>
      </c>
      <c r="G1115" s="5">
        <v>14536030844</v>
      </c>
      <c r="H1115" s="8" t="s">
        <v>1043</v>
      </c>
      <c r="I1115" s="13">
        <v>72.040000000000006</v>
      </c>
      <c r="J1115" s="7">
        <v>45801</v>
      </c>
      <c r="K1115" s="13">
        <v>66.31</v>
      </c>
      <c r="L1115" s="7">
        <v>45798</v>
      </c>
      <c r="M1115" s="8">
        <v>-3</v>
      </c>
      <c r="N1115" s="8">
        <f t="shared" si="68"/>
        <v>27</v>
      </c>
      <c r="O1115" s="15">
        <f t="shared" si="69"/>
        <v>-198.93</v>
      </c>
      <c r="P1115" s="15">
        <f t="shared" si="70"/>
        <v>1790.3700000000001</v>
      </c>
      <c r="Q1115" s="8">
        <f t="shared" si="71"/>
        <v>30</v>
      </c>
    </row>
    <row r="1116" spans="1:17" x14ac:dyDescent="0.25">
      <c r="A1116" s="5" t="s">
        <v>12</v>
      </c>
      <c r="B1116" s="5" t="s">
        <v>825</v>
      </c>
      <c r="C1116" s="5" t="s">
        <v>826</v>
      </c>
      <c r="D1116" s="6">
        <v>1177760491</v>
      </c>
      <c r="E1116" s="7">
        <v>45771</v>
      </c>
      <c r="F1116" s="7">
        <v>45771</v>
      </c>
      <c r="G1116" s="5">
        <v>14536033160</v>
      </c>
      <c r="H1116" s="8" t="s">
        <v>1044</v>
      </c>
      <c r="I1116" s="13">
        <v>139.28</v>
      </c>
      <c r="J1116" s="7">
        <v>45801</v>
      </c>
      <c r="K1116" s="13">
        <v>126.62</v>
      </c>
      <c r="L1116" s="7">
        <v>45798</v>
      </c>
      <c r="M1116" s="8">
        <v>-3</v>
      </c>
      <c r="N1116" s="8">
        <f t="shared" si="68"/>
        <v>27</v>
      </c>
      <c r="O1116" s="15">
        <f t="shared" si="69"/>
        <v>-379.86</v>
      </c>
      <c r="P1116" s="15">
        <f t="shared" si="70"/>
        <v>3418.7400000000002</v>
      </c>
      <c r="Q1116" s="8">
        <f t="shared" si="71"/>
        <v>30</v>
      </c>
    </row>
    <row r="1117" spans="1:17" x14ac:dyDescent="0.25">
      <c r="A1117" s="5" t="s">
        <v>12</v>
      </c>
      <c r="B1117" s="5" t="s">
        <v>825</v>
      </c>
      <c r="C1117" s="5" t="s">
        <v>826</v>
      </c>
      <c r="D1117" s="6">
        <v>1177760491</v>
      </c>
      <c r="E1117" s="7">
        <v>45771</v>
      </c>
      <c r="F1117" s="7">
        <v>45771</v>
      </c>
      <c r="G1117" s="5">
        <v>14536037422</v>
      </c>
      <c r="H1117" s="8" t="s">
        <v>1045</v>
      </c>
      <c r="I1117" s="13">
        <v>661.64</v>
      </c>
      <c r="J1117" s="7">
        <v>45801</v>
      </c>
      <c r="K1117" s="13">
        <v>601.49</v>
      </c>
      <c r="L1117" s="7">
        <v>45798</v>
      </c>
      <c r="M1117" s="8">
        <v>-3</v>
      </c>
      <c r="N1117" s="8">
        <f t="shared" si="68"/>
        <v>27</v>
      </c>
      <c r="O1117" s="15">
        <f t="shared" si="69"/>
        <v>-1804.47</v>
      </c>
      <c r="P1117" s="15">
        <f t="shared" si="70"/>
        <v>16240.23</v>
      </c>
      <c r="Q1117" s="8">
        <f t="shared" si="71"/>
        <v>30</v>
      </c>
    </row>
    <row r="1118" spans="1:17" x14ac:dyDescent="0.25">
      <c r="A1118" s="5" t="s">
        <v>12</v>
      </c>
      <c r="B1118" s="5" t="s">
        <v>825</v>
      </c>
      <c r="C1118" s="5" t="s">
        <v>826</v>
      </c>
      <c r="D1118" s="6">
        <v>1177760491</v>
      </c>
      <c r="E1118" s="7">
        <v>45771</v>
      </c>
      <c r="F1118" s="7">
        <v>45771</v>
      </c>
      <c r="G1118" s="5">
        <v>14536042498</v>
      </c>
      <c r="H1118" s="8" t="s">
        <v>1046</v>
      </c>
      <c r="I1118" s="13">
        <v>1629.69</v>
      </c>
      <c r="J1118" s="7">
        <v>45801</v>
      </c>
      <c r="K1118" s="13">
        <v>1481.54</v>
      </c>
      <c r="L1118" s="7">
        <v>45798</v>
      </c>
      <c r="M1118" s="8">
        <v>-3</v>
      </c>
      <c r="N1118" s="8">
        <f t="shared" si="68"/>
        <v>27</v>
      </c>
      <c r="O1118" s="15">
        <f t="shared" si="69"/>
        <v>-4444.62</v>
      </c>
      <c r="P1118" s="15">
        <f t="shared" si="70"/>
        <v>40001.58</v>
      </c>
      <c r="Q1118" s="8">
        <f t="shared" si="71"/>
        <v>30</v>
      </c>
    </row>
    <row r="1119" spans="1:17" x14ac:dyDescent="0.25">
      <c r="A1119" s="5" t="s">
        <v>12</v>
      </c>
      <c r="B1119" s="5" t="s">
        <v>825</v>
      </c>
      <c r="C1119" s="5" t="s">
        <v>826</v>
      </c>
      <c r="D1119" s="6">
        <v>1177760491</v>
      </c>
      <c r="E1119" s="7">
        <v>45771</v>
      </c>
      <c r="F1119" s="7">
        <v>45771</v>
      </c>
      <c r="G1119" s="5">
        <v>14536043783</v>
      </c>
      <c r="H1119" s="8" t="s">
        <v>1047</v>
      </c>
      <c r="I1119" s="13">
        <v>2411.3200000000002</v>
      </c>
      <c r="J1119" s="7">
        <v>45801</v>
      </c>
      <c r="K1119" s="13">
        <v>2192.11</v>
      </c>
      <c r="L1119" s="7">
        <v>45798</v>
      </c>
      <c r="M1119" s="8">
        <v>-3</v>
      </c>
      <c r="N1119" s="8">
        <f t="shared" si="68"/>
        <v>27</v>
      </c>
      <c r="O1119" s="15">
        <f t="shared" si="69"/>
        <v>-6576.33</v>
      </c>
      <c r="P1119" s="15">
        <f t="shared" si="70"/>
        <v>59186.97</v>
      </c>
      <c r="Q1119" s="8">
        <f t="shared" si="71"/>
        <v>30</v>
      </c>
    </row>
    <row r="1120" spans="1:17" x14ac:dyDescent="0.25">
      <c r="A1120" s="5" t="s">
        <v>12</v>
      </c>
      <c r="B1120" s="5" t="s">
        <v>825</v>
      </c>
      <c r="C1120" s="5" t="s">
        <v>826</v>
      </c>
      <c r="D1120" s="6">
        <v>1177760491</v>
      </c>
      <c r="E1120" s="7">
        <v>45771</v>
      </c>
      <c r="F1120" s="7">
        <v>45771</v>
      </c>
      <c r="G1120" s="5">
        <v>14536044887</v>
      </c>
      <c r="H1120" s="8" t="s">
        <v>1048</v>
      </c>
      <c r="I1120" s="13">
        <v>242.85</v>
      </c>
      <c r="J1120" s="7">
        <v>45801</v>
      </c>
      <c r="K1120" s="13">
        <v>220.77</v>
      </c>
      <c r="L1120" s="7">
        <v>45798</v>
      </c>
      <c r="M1120" s="8">
        <v>-3</v>
      </c>
      <c r="N1120" s="8">
        <f t="shared" si="68"/>
        <v>27</v>
      </c>
      <c r="O1120" s="15">
        <f t="shared" si="69"/>
        <v>-662.31000000000006</v>
      </c>
      <c r="P1120" s="15">
        <f t="shared" si="70"/>
        <v>5960.79</v>
      </c>
      <c r="Q1120" s="8">
        <f t="shared" si="71"/>
        <v>30</v>
      </c>
    </row>
    <row r="1121" spans="1:17" x14ac:dyDescent="0.25">
      <c r="A1121" s="5" t="s">
        <v>12</v>
      </c>
      <c r="B1121" s="5" t="s">
        <v>825</v>
      </c>
      <c r="C1121" s="5" t="s">
        <v>826</v>
      </c>
      <c r="D1121" s="6">
        <v>1177760491</v>
      </c>
      <c r="E1121" s="7">
        <v>45771</v>
      </c>
      <c r="F1121" s="7">
        <v>45771</v>
      </c>
      <c r="G1121" s="5">
        <v>14536053474</v>
      </c>
      <c r="H1121" s="8" t="s">
        <v>1049</v>
      </c>
      <c r="I1121" s="13">
        <v>143.80000000000001</v>
      </c>
      <c r="J1121" s="7">
        <v>45801</v>
      </c>
      <c r="K1121" s="13">
        <v>130.72999999999999</v>
      </c>
      <c r="L1121" s="7">
        <v>45798</v>
      </c>
      <c r="M1121" s="8">
        <v>-3</v>
      </c>
      <c r="N1121" s="8">
        <f t="shared" si="68"/>
        <v>27</v>
      </c>
      <c r="O1121" s="15">
        <f t="shared" si="69"/>
        <v>-392.18999999999994</v>
      </c>
      <c r="P1121" s="15">
        <f t="shared" si="70"/>
        <v>3529.7099999999996</v>
      </c>
      <c r="Q1121" s="8">
        <f t="shared" si="71"/>
        <v>30</v>
      </c>
    </row>
    <row r="1122" spans="1:17" x14ac:dyDescent="0.25">
      <c r="A1122" s="5" t="s">
        <v>12</v>
      </c>
      <c r="B1122" s="5" t="s">
        <v>825</v>
      </c>
      <c r="C1122" s="5" t="s">
        <v>826</v>
      </c>
      <c r="D1122" s="6">
        <v>1177760491</v>
      </c>
      <c r="E1122" s="7">
        <v>45771</v>
      </c>
      <c r="F1122" s="7">
        <v>45771</v>
      </c>
      <c r="G1122" s="5">
        <v>14536055382</v>
      </c>
      <c r="H1122" s="8" t="s">
        <v>1050</v>
      </c>
      <c r="I1122" s="13">
        <v>1908.87</v>
      </c>
      <c r="J1122" s="7">
        <v>45801</v>
      </c>
      <c r="K1122" s="13">
        <v>1735.34</v>
      </c>
      <c r="L1122" s="7">
        <v>45798</v>
      </c>
      <c r="M1122" s="8">
        <v>-3</v>
      </c>
      <c r="N1122" s="8">
        <f t="shared" si="68"/>
        <v>27</v>
      </c>
      <c r="O1122" s="15">
        <f t="shared" si="69"/>
        <v>-5206.0199999999995</v>
      </c>
      <c r="P1122" s="15">
        <f t="shared" si="70"/>
        <v>46854.18</v>
      </c>
      <c r="Q1122" s="8">
        <f t="shared" si="71"/>
        <v>30</v>
      </c>
    </row>
    <row r="1123" spans="1:17" x14ac:dyDescent="0.25">
      <c r="A1123" s="5" t="s">
        <v>12</v>
      </c>
      <c r="B1123" s="5" t="s">
        <v>825</v>
      </c>
      <c r="C1123" s="5" t="s">
        <v>826</v>
      </c>
      <c r="D1123" s="6">
        <v>1177760491</v>
      </c>
      <c r="E1123" s="7">
        <v>45771</v>
      </c>
      <c r="F1123" s="7">
        <v>45771</v>
      </c>
      <c r="G1123" s="5">
        <v>14536060851</v>
      </c>
      <c r="H1123" s="8" t="s">
        <v>1051</v>
      </c>
      <c r="I1123" s="13">
        <v>339.57</v>
      </c>
      <c r="J1123" s="7">
        <v>45801</v>
      </c>
      <c r="K1123" s="13">
        <v>308.7</v>
      </c>
      <c r="L1123" s="7">
        <v>45798</v>
      </c>
      <c r="M1123" s="8">
        <v>-3</v>
      </c>
      <c r="N1123" s="8">
        <f t="shared" si="68"/>
        <v>27</v>
      </c>
      <c r="O1123" s="15">
        <f t="shared" si="69"/>
        <v>-926.09999999999991</v>
      </c>
      <c r="P1123" s="15">
        <f t="shared" si="70"/>
        <v>8334.9</v>
      </c>
      <c r="Q1123" s="8">
        <f t="shared" si="71"/>
        <v>30</v>
      </c>
    </row>
    <row r="1124" spans="1:17" x14ac:dyDescent="0.25">
      <c r="A1124" s="5" t="s">
        <v>12</v>
      </c>
      <c r="B1124" s="5" t="s">
        <v>825</v>
      </c>
      <c r="C1124" s="5" t="s">
        <v>826</v>
      </c>
      <c r="D1124" s="6">
        <v>1177760491</v>
      </c>
      <c r="E1124" s="7">
        <v>45771</v>
      </c>
      <c r="F1124" s="7">
        <v>45771</v>
      </c>
      <c r="G1124" s="5">
        <v>14536062408</v>
      </c>
      <c r="H1124" s="8" t="s">
        <v>1052</v>
      </c>
      <c r="I1124" s="13">
        <v>616.62</v>
      </c>
      <c r="J1124" s="7">
        <v>45801</v>
      </c>
      <c r="K1124" s="13">
        <v>560.55999999999995</v>
      </c>
      <c r="L1124" s="7">
        <v>45798</v>
      </c>
      <c r="M1124" s="8">
        <v>-3</v>
      </c>
      <c r="N1124" s="8">
        <f t="shared" si="68"/>
        <v>27</v>
      </c>
      <c r="O1124" s="15">
        <f t="shared" si="69"/>
        <v>-1681.6799999999998</v>
      </c>
      <c r="P1124" s="15">
        <f t="shared" si="70"/>
        <v>15135.119999999999</v>
      </c>
      <c r="Q1124" s="8">
        <f t="shared" si="71"/>
        <v>30</v>
      </c>
    </row>
    <row r="1125" spans="1:17" x14ac:dyDescent="0.25">
      <c r="A1125" s="5" t="s">
        <v>12</v>
      </c>
      <c r="B1125" s="5" t="s">
        <v>825</v>
      </c>
      <c r="C1125" s="5" t="s">
        <v>826</v>
      </c>
      <c r="D1125" s="6">
        <v>1177760491</v>
      </c>
      <c r="E1125" s="7">
        <v>45771</v>
      </c>
      <c r="F1125" s="7">
        <v>45771</v>
      </c>
      <c r="G1125" s="5">
        <v>14536063792</v>
      </c>
      <c r="H1125" s="8" t="s">
        <v>1053</v>
      </c>
      <c r="I1125" s="13">
        <v>1003.86</v>
      </c>
      <c r="J1125" s="7">
        <v>45801</v>
      </c>
      <c r="K1125" s="13">
        <v>912.6</v>
      </c>
      <c r="L1125" s="7">
        <v>45798</v>
      </c>
      <c r="M1125" s="8">
        <v>-3</v>
      </c>
      <c r="N1125" s="8">
        <f t="shared" si="68"/>
        <v>27</v>
      </c>
      <c r="O1125" s="15">
        <f t="shared" si="69"/>
        <v>-2737.8</v>
      </c>
      <c r="P1125" s="15">
        <f t="shared" si="70"/>
        <v>24640.2</v>
      </c>
      <c r="Q1125" s="8">
        <f t="shared" si="71"/>
        <v>30</v>
      </c>
    </row>
    <row r="1126" spans="1:17" x14ac:dyDescent="0.25">
      <c r="A1126" s="5" t="s">
        <v>12</v>
      </c>
      <c r="B1126" s="5" t="s">
        <v>825</v>
      </c>
      <c r="C1126" s="5" t="s">
        <v>826</v>
      </c>
      <c r="D1126" s="6">
        <v>1177760491</v>
      </c>
      <c r="E1126" s="7">
        <v>45771</v>
      </c>
      <c r="F1126" s="7">
        <v>45771</v>
      </c>
      <c r="G1126" s="5">
        <v>14536088784</v>
      </c>
      <c r="H1126" s="8" t="s">
        <v>1054</v>
      </c>
      <c r="I1126" s="13">
        <v>36.14</v>
      </c>
      <c r="J1126" s="7">
        <v>45801</v>
      </c>
      <c r="K1126" s="13">
        <v>32.85</v>
      </c>
      <c r="L1126" s="7">
        <v>45798</v>
      </c>
      <c r="M1126" s="8">
        <v>-3</v>
      </c>
      <c r="N1126" s="8">
        <f t="shared" si="68"/>
        <v>27</v>
      </c>
      <c r="O1126" s="15">
        <f t="shared" si="69"/>
        <v>-98.550000000000011</v>
      </c>
      <c r="P1126" s="15">
        <f t="shared" si="70"/>
        <v>886.95</v>
      </c>
      <c r="Q1126" s="8">
        <f t="shared" si="71"/>
        <v>30</v>
      </c>
    </row>
    <row r="1127" spans="1:17" x14ac:dyDescent="0.25">
      <c r="A1127" s="5" t="s">
        <v>12</v>
      </c>
      <c r="B1127" s="5" t="s">
        <v>825</v>
      </c>
      <c r="C1127" s="5" t="s">
        <v>826</v>
      </c>
      <c r="D1127" s="6">
        <v>1177760491</v>
      </c>
      <c r="E1127" s="7">
        <v>45771</v>
      </c>
      <c r="F1127" s="7">
        <v>45771</v>
      </c>
      <c r="G1127" s="5">
        <v>14536202506</v>
      </c>
      <c r="H1127" s="8" t="s">
        <v>1055</v>
      </c>
      <c r="I1127" s="13">
        <v>882.23</v>
      </c>
      <c r="J1127" s="7">
        <v>45801</v>
      </c>
      <c r="K1127" s="13">
        <v>802.03</v>
      </c>
      <c r="L1127" s="7">
        <v>45798</v>
      </c>
      <c r="M1127" s="8">
        <v>-3</v>
      </c>
      <c r="N1127" s="8">
        <f t="shared" si="68"/>
        <v>27</v>
      </c>
      <c r="O1127" s="15">
        <f t="shared" si="69"/>
        <v>-2406.09</v>
      </c>
      <c r="P1127" s="15">
        <f t="shared" si="70"/>
        <v>21654.809999999998</v>
      </c>
      <c r="Q1127" s="8">
        <f t="shared" si="71"/>
        <v>30</v>
      </c>
    </row>
    <row r="1128" spans="1:17" x14ac:dyDescent="0.25">
      <c r="A1128" s="5" t="s">
        <v>12</v>
      </c>
      <c r="B1128" s="5" t="s">
        <v>825</v>
      </c>
      <c r="C1128" s="5" t="s">
        <v>826</v>
      </c>
      <c r="D1128" s="6">
        <v>1177760491</v>
      </c>
      <c r="E1128" s="7">
        <v>45771</v>
      </c>
      <c r="F1128" s="7">
        <v>45771</v>
      </c>
      <c r="G1128" s="5">
        <v>14536202708</v>
      </c>
      <c r="H1128" s="8" t="s">
        <v>1056</v>
      </c>
      <c r="I1128" s="13">
        <v>260.85000000000002</v>
      </c>
      <c r="J1128" s="7">
        <v>45801</v>
      </c>
      <c r="K1128" s="13">
        <v>237.14</v>
      </c>
      <c r="L1128" s="7">
        <v>45798</v>
      </c>
      <c r="M1128" s="8">
        <v>-3</v>
      </c>
      <c r="N1128" s="8">
        <f t="shared" si="68"/>
        <v>27</v>
      </c>
      <c r="O1128" s="15">
        <f t="shared" si="69"/>
        <v>-711.42</v>
      </c>
      <c r="P1128" s="15">
        <f t="shared" si="70"/>
        <v>6402.78</v>
      </c>
      <c r="Q1128" s="8">
        <f t="shared" si="71"/>
        <v>30</v>
      </c>
    </row>
    <row r="1129" spans="1:17" x14ac:dyDescent="0.25">
      <c r="A1129" s="5" t="s">
        <v>12</v>
      </c>
      <c r="B1129" s="5" t="s">
        <v>825</v>
      </c>
      <c r="C1129" s="5" t="s">
        <v>826</v>
      </c>
      <c r="D1129" s="6">
        <v>1177760491</v>
      </c>
      <c r="E1129" s="7">
        <v>45771</v>
      </c>
      <c r="F1129" s="7">
        <v>45771</v>
      </c>
      <c r="G1129" s="5">
        <v>14536202734</v>
      </c>
      <c r="H1129" s="8" t="s">
        <v>1057</v>
      </c>
      <c r="I1129" s="13">
        <v>80.77</v>
      </c>
      <c r="J1129" s="7">
        <v>45801</v>
      </c>
      <c r="K1129" s="13">
        <v>73.430000000000007</v>
      </c>
      <c r="L1129" s="7">
        <v>45798</v>
      </c>
      <c r="M1129" s="8">
        <v>-3</v>
      </c>
      <c r="N1129" s="8">
        <f t="shared" si="68"/>
        <v>27</v>
      </c>
      <c r="O1129" s="15">
        <f t="shared" si="69"/>
        <v>-220.29000000000002</v>
      </c>
      <c r="P1129" s="15">
        <f t="shared" si="70"/>
        <v>1982.6100000000001</v>
      </c>
      <c r="Q1129" s="8">
        <f t="shared" si="71"/>
        <v>30</v>
      </c>
    </row>
    <row r="1130" spans="1:17" x14ac:dyDescent="0.25">
      <c r="A1130" s="5" t="s">
        <v>12</v>
      </c>
      <c r="B1130" s="5" t="s">
        <v>825</v>
      </c>
      <c r="C1130" s="5" t="s">
        <v>826</v>
      </c>
      <c r="D1130" s="6">
        <v>1177760491</v>
      </c>
      <c r="E1130" s="7">
        <v>45771</v>
      </c>
      <c r="F1130" s="7">
        <v>45771</v>
      </c>
      <c r="G1130" s="5">
        <v>14536202801</v>
      </c>
      <c r="H1130" s="8" t="s">
        <v>1058</v>
      </c>
      <c r="I1130" s="13">
        <v>549.04999999999995</v>
      </c>
      <c r="J1130" s="7">
        <v>45801</v>
      </c>
      <c r="K1130" s="13">
        <v>499.14</v>
      </c>
      <c r="L1130" s="7">
        <v>45798</v>
      </c>
      <c r="M1130" s="8">
        <v>-3</v>
      </c>
      <c r="N1130" s="8">
        <f t="shared" si="68"/>
        <v>27</v>
      </c>
      <c r="O1130" s="15">
        <f t="shared" si="69"/>
        <v>-1497.42</v>
      </c>
      <c r="P1130" s="15">
        <f t="shared" si="70"/>
        <v>13476.779999999999</v>
      </c>
      <c r="Q1130" s="8">
        <f t="shared" si="71"/>
        <v>30</v>
      </c>
    </row>
    <row r="1131" spans="1:17" x14ac:dyDescent="0.25">
      <c r="A1131" s="5" t="s">
        <v>12</v>
      </c>
      <c r="B1131" s="5" t="s">
        <v>825</v>
      </c>
      <c r="C1131" s="5" t="s">
        <v>826</v>
      </c>
      <c r="D1131" s="6">
        <v>1177760491</v>
      </c>
      <c r="E1131" s="7">
        <v>45771</v>
      </c>
      <c r="F1131" s="7">
        <v>45771</v>
      </c>
      <c r="G1131" s="5">
        <v>14536203114</v>
      </c>
      <c r="H1131" s="8" t="s">
        <v>1059</v>
      </c>
      <c r="I1131" s="13">
        <v>16170.39</v>
      </c>
      <c r="J1131" s="7">
        <v>45801</v>
      </c>
      <c r="K1131" s="13">
        <v>14700.35</v>
      </c>
      <c r="L1131" s="7">
        <v>45798</v>
      </c>
      <c r="M1131" s="8">
        <v>-3</v>
      </c>
      <c r="N1131" s="8">
        <f t="shared" si="68"/>
        <v>27</v>
      </c>
      <c r="O1131" s="15">
        <f t="shared" si="69"/>
        <v>-44101.05</v>
      </c>
      <c r="P1131" s="15">
        <f t="shared" si="70"/>
        <v>396909.45</v>
      </c>
      <c r="Q1131" s="8">
        <f t="shared" si="71"/>
        <v>30</v>
      </c>
    </row>
    <row r="1132" spans="1:17" x14ac:dyDescent="0.25">
      <c r="A1132" s="5" t="s">
        <v>12</v>
      </c>
      <c r="B1132" s="5" t="s">
        <v>825</v>
      </c>
      <c r="C1132" s="5" t="s">
        <v>826</v>
      </c>
      <c r="D1132" s="6">
        <v>1177760491</v>
      </c>
      <c r="E1132" s="7">
        <v>45771</v>
      </c>
      <c r="F1132" s="7">
        <v>45771</v>
      </c>
      <c r="G1132" s="5">
        <v>14536203619</v>
      </c>
      <c r="H1132" s="8" t="s">
        <v>1060</v>
      </c>
      <c r="I1132" s="13">
        <v>756.16</v>
      </c>
      <c r="J1132" s="7">
        <v>45801</v>
      </c>
      <c r="K1132" s="13">
        <v>687.42</v>
      </c>
      <c r="L1132" s="7">
        <v>45798</v>
      </c>
      <c r="M1132" s="8">
        <v>-3</v>
      </c>
      <c r="N1132" s="8">
        <f t="shared" si="68"/>
        <v>27</v>
      </c>
      <c r="O1132" s="15">
        <f t="shared" si="69"/>
        <v>-2062.2599999999998</v>
      </c>
      <c r="P1132" s="15">
        <f t="shared" si="70"/>
        <v>18560.34</v>
      </c>
      <c r="Q1132" s="8">
        <f t="shared" si="71"/>
        <v>30</v>
      </c>
    </row>
    <row r="1133" spans="1:17" x14ac:dyDescent="0.25">
      <c r="A1133" s="5" t="s">
        <v>12</v>
      </c>
      <c r="B1133" s="5" t="s">
        <v>825</v>
      </c>
      <c r="C1133" s="5" t="s">
        <v>826</v>
      </c>
      <c r="D1133" s="6">
        <v>1177760491</v>
      </c>
      <c r="E1133" s="7">
        <v>45771</v>
      </c>
      <c r="F1133" s="7">
        <v>45771</v>
      </c>
      <c r="G1133" s="5">
        <v>14536222207</v>
      </c>
      <c r="H1133" s="8" t="s">
        <v>1061</v>
      </c>
      <c r="I1133" s="13">
        <v>490.51</v>
      </c>
      <c r="J1133" s="7">
        <v>45801</v>
      </c>
      <c r="K1133" s="13">
        <v>445.92</v>
      </c>
      <c r="L1133" s="7">
        <v>45798</v>
      </c>
      <c r="M1133" s="8">
        <v>-3</v>
      </c>
      <c r="N1133" s="8">
        <f t="shared" si="68"/>
        <v>27</v>
      </c>
      <c r="O1133" s="15">
        <f t="shared" si="69"/>
        <v>-1337.76</v>
      </c>
      <c r="P1133" s="15">
        <f t="shared" si="70"/>
        <v>12039.84</v>
      </c>
      <c r="Q1133" s="8">
        <f t="shared" si="71"/>
        <v>30</v>
      </c>
    </row>
    <row r="1134" spans="1:17" x14ac:dyDescent="0.25">
      <c r="A1134" s="5" t="s">
        <v>12</v>
      </c>
      <c r="B1134" s="5" t="s">
        <v>825</v>
      </c>
      <c r="C1134" s="5" t="s">
        <v>826</v>
      </c>
      <c r="D1134" s="6">
        <v>1177760491</v>
      </c>
      <c r="E1134" s="7">
        <v>45771</v>
      </c>
      <c r="F1134" s="7">
        <v>45771</v>
      </c>
      <c r="G1134" s="5">
        <v>14536222364</v>
      </c>
      <c r="H1134" s="8" t="s">
        <v>1062</v>
      </c>
      <c r="I1134" s="13">
        <v>630.1</v>
      </c>
      <c r="J1134" s="7">
        <v>45801</v>
      </c>
      <c r="K1134" s="13">
        <v>572.82000000000005</v>
      </c>
      <c r="L1134" s="7">
        <v>45798</v>
      </c>
      <c r="M1134" s="8">
        <v>-3</v>
      </c>
      <c r="N1134" s="8">
        <f t="shared" si="68"/>
        <v>27</v>
      </c>
      <c r="O1134" s="15">
        <f t="shared" si="69"/>
        <v>-1718.46</v>
      </c>
      <c r="P1134" s="15">
        <f t="shared" si="70"/>
        <v>15466.140000000001</v>
      </c>
      <c r="Q1134" s="8">
        <f t="shared" si="71"/>
        <v>30</v>
      </c>
    </row>
    <row r="1135" spans="1:17" x14ac:dyDescent="0.25">
      <c r="A1135" s="5" t="s">
        <v>12</v>
      </c>
      <c r="B1135" s="5" t="s">
        <v>825</v>
      </c>
      <c r="C1135" s="5" t="s">
        <v>826</v>
      </c>
      <c r="D1135" s="6">
        <v>1177760491</v>
      </c>
      <c r="E1135" s="7">
        <v>45771</v>
      </c>
      <c r="F1135" s="7">
        <v>45771</v>
      </c>
      <c r="G1135" s="5">
        <v>14536225012</v>
      </c>
      <c r="H1135" s="8" t="s">
        <v>1063</v>
      </c>
      <c r="I1135" s="13">
        <v>1724.28</v>
      </c>
      <c r="J1135" s="7">
        <v>45801</v>
      </c>
      <c r="K1135" s="13">
        <v>1567.53</v>
      </c>
      <c r="L1135" s="7">
        <v>45798</v>
      </c>
      <c r="M1135" s="8">
        <v>-3</v>
      </c>
      <c r="N1135" s="8">
        <f t="shared" si="68"/>
        <v>27</v>
      </c>
      <c r="O1135" s="15">
        <f t="shared" si="69"/>
        <v>-4702.59</v>
      </c>
      <c r="P1135" s="15">
        <f t="shared" si="70"/>
        <v>42323.31</v>
      </c>
      <c r="Q1135" s="8">
        <f t="shared" si="71"/>
        <v>30</v>
      </c>
    </row>
    <row r="1136" spans="1:17" x14ac:dyDescent="0.25">
      <c r="A1136" s="5" t="s">
        <v>12</v>
      </c>
      <c r="B1136" s="5" t="s">
        <v>825</v>
      </c>
      <c r="C1136" s="5" t="s">
        <v>826</v>
      </c>
      <c r="D1136" s="6">
        <v>1177760491</v>
      </c>
      <c r="E1136" s="7">
        <v>45771</v>
      </c>
      <c r="F1136" s="7">
        <v>45771</v>
      </c>
      <c r="G1136" s="5">
        <v>14536225037</v>
      </c>
      <c r="H1136" s="8" t="s">
        <v>1064</v>
      </c>
      <c r="I1136" s="13">
        <v>121.31</v>
      </c>
      <c r="J1136" s="7">
        <v>45801</v>
      </c>
      <c r="K1136" s="13">
        <v>110.28</v>
      </c>
      <c r="L1136" s="7">
        <v>45798</v>
      </c>
      <c r="M1136" s="8">
        <v>-3</v>
      </c>
      <c r="N1136" s="8">
        <f t="shared" si="68"/>
        <v>27</v>
      </c>
      <c r="O1136" s="15">
        <f t="shared" si="69"/>
        <v>-330.84000000000003</v>
      </c>
      <c r="P1136" s="15">
        <f t="shared" si="70"/>
        <v>2977.56</v>
      </c>
      <c r="Q1136" s="8">
        <f t="shared" si="71"/>
        <v>30</v>
      </c>
    </row>
    <row r="1137" spans="1:17" x14ac:dyDescent="0.25">
      <c r="A1137" s="5" t="s">
        <v>12</v>
      </c>
      <c r="B1137" s="5" t="s">
        <v>825</v>
      </c>
      <c r="C1137" s="5" t="s">
        <v>826</v>
      </c>
      <c r="D1137" s="6">
        <v>1177760491</v>
      </c>
      <c r="E1137" s="7">
        <v>45771</v>
      </c>
      <c r="F1137" s="7">
        <v>45771</v>
      </c>
      <c r="G1137" s="5">
        <v>14536227776</v>
      </c>
      <c r="H1137" s="8" t="s">
        <v>1065</v>
      </c>
      <c r="I1137" s="13">
        <v>2039.47</v>
      </c>
      <c r="J1137" s="7">
        <v>45801</v>
      </c>
      <c r="K1137" s="13">
        <v>1854.06</v>
      </c>
      <c r="L1137" s="7">
        <v>45798</v>
      </c>
      <c r="M1137" s="8">
        <v>-3</v>
      </c>
      <c r="N1137" s="8">
        <f t="shared" si="68"/>
        <v>27</v>
      </c>
      <c r="O1137" s="15">
        <f t="shared" si="69"/>
        <v>-5562.18</v>
      </c>
      <c r="P1137" s="15">
        <f t="shared" si="70"/>
        <v>50059.619999999995</v>
      </c>
      <c r="Q1137" s="8">
        <f t="shared" si="71"/>
        <v>30</v>
      </c>
    </row>
    <row r="1138" spans="1:17" x14ac:dyDescent="0.25">
      <c r="A1138" s="5" t="s">
        <v>12</v>
      </c>
      <c r="B1138" s="5" t="s">
        <v>825</v>
      </c>
      <c r="C1138" s="5" t="s">
        <v>826</v>
      </c>
      <c r="D1138" s="6">
        <v>1177760491</v>
      </c>
      <c r="E1138" s="7">
        <v>45771</v>
      </c>
      <c r="F1138" s="7">
        <v>45771</v>
      </c>
      <c r="G1138" s="5">
        <v>14536227794</v>
      </c>
      <c r="H1138" s="8" t="s">
        <v>1066</v>
      </c>
      <c r="I1138" s="13">
        <v>1535.15</v>
      </c>
      <c r="J1138" s="7">
        <v>45801</v>
      </c>
      <c r="K1138" s="13">
        <v>1395.59</v>
      </c>
      <c r="L1138" s="7">
        <v>45798</v>
      </c>
      <c r="M1138" s="8">
        <v>-3</v>
      </c>
      <c r="N1138" s="8">
        <f t="shared" si="68"/>
        <v>27</v>
      </c>
      <c r="O1138" s="15">
        <f t="shared" si="69"/>
        <v>-4186.7699999999995</v>
      </c>
      <c r="P1138" s="15">
        <f t="shared" si="70"/>
        <v>37680.93</v>
      </c>
      <c r="Q1138" s="8">
        <f t="shared" si="71"/>
        <v>30</v>
      </c>
    </row>
    <row r="1139" spans="1:17" x14ac:dyDescent="0.25">
      <c r="A1139" s="5" t="s">
        <v>12</v>
      </c>
      <c r="B1139" s="5" t="s">
        <v>825</v>
      </c>
      <c r="C1139" s="5" t="s">
        <v>826</v>
      </c>
      <c r="D1139" s="6">
        <v>1177760491</v>
      </c>
      <c r="E1139" s="7">
        <v>45771</v>
      </c>
      <c r="F1139" s="7">
        <v>45771</v>
      </c>
      <c r="G1139" s="5">
        <v>14536232984</v>
      </c>
      <c r="H1139" s="8" t="s">
        <v>1067</v>
      </c>
      <c r="I1139" s="13">
        <v>53.9</v>
      </c>
      <c r="J1139" s="7">
        <v>45801</v>
      </c>
      <c r="K1139" s="13">
        <v>49</v>
      </c>
      <c r="L1139" s="7">
        <v>45798</v>
      </c>
      <c r="M1139" s="8">
        <v>-3</v>
      </c>
      <c r="N1139" s="8">
        <f t="shared" si="68"/>
        <v>27</v>
      </c>
      <c r="O1139" s="15">
        <f t="shared" si="69"/>
        <v>-147</v>
      </c>
      <c r="P1139" s="15">
        <f t="shared" si="70"/>
        <v>1323</v>
      </c>
      <c r="Q1139" s="8">
        <f t="shared" si="71"/>
        <v>30</v>
      </c>
    </row>
    <row r="1140" spans="1:17" x14ac:dyDescent="0.25">
      <c r="A1140" s="5" t="s">
        <v>12</v>
      </c>
      <c r="B1140" s="5" t="s">
        <v>825</v>
      </c>
      <c r="C1140" s="5" t="s">
        <v>826</v>
      </c>
      <c r="D1140" s="6">
        <v>1177760491</v>
      </c>
      <c r="E1140" s="7">
        <v>45771</v>
      </c>
      <c r="F1140" s="7">
        <v>45771</v>
      </c>
      <c r="G1140" s="5">
        <v>14536239186</v>
      </c>
      <c r="H1140" s="8" t="s">
        <v>1068</v>
      </c>
      <c r="I1140" s="13">
        <v>648.1</v>
      </c>
      <c r="J1140" s="7">
        <v>45801</v>
      </c>
      <c r="K1140" s="13">
        <v>589.17999999999995</v>
      </c>
      <c r="L1140" s="7">
        <v>45798</v>
      </c>
      <c r="M1140" s="8">
        <v>-3</v>
      </c>
      <c r="N1140" s="8">
        <f t="shared" si="68"/>
        <v>27</v>
      </c>
      <c r="O1140" s="15">
        <f t="shared" si="69"/>
        <v>-1767.54</v>
      </c>
      <c r="P1140" s="15">
        <f t="shared" si="70"/>
        <v>15907.859999999999</v>
      </c>
      <c r="Q1140" s="8">
        <f t="shared" si="71"/>
        <v>30</v>
      </c>
    </row>
    <row r="1141" spans="1:17" x14ac:dyDescent="0.25">
      <c r="A1141" s="5" t="s">
        <v>12</v>
      </c>
      <c r="B1141" s="5" t="s">
        <v>825</v>
      </c>
      <c r="C1141" s="5" t="s">
        <v>826</v>
      </c>
      <c r="D1141" s="6">
        <v>1177760491</v>
      </c>
      <c r="E1141" s="7">
        <v>45771</v>
      </c>
      <c r="F1141" s="7">
        <v>45771</v>
      </c>
      <c r="G1141" s="5">
        <v>14536437318</v>
      </c>
      <c r="H1141" s="8" t="s">
        <v>1069</v>
      </c>
      <c r="I1141" s="13">
        <v>1210.95</v>
      </c>
      <c r="J1141" s="7">
        <v>45801</v>
      </c>
      <c r="K1141" s="13">
        <v>1100.8599999999999</v>
      </c>
      <c r="L1141" s="7">
        <v>45798</v>
      </c>
      <c r="M1141" s="8">
        <v>-3</v>
      </c>
      <c r="N1141" s="8">
        <f t="shared" si="68"/>
        <v>27</v>
      </c>
      <c r="O1141" s="15">
        <f t="shared" si="69"/>
        <v>-3302.58</v>
      </c>
      <c r="P1141" s="15">
        <f t="shared" si="70"/>
        <v>29723.219999999998</v>
      </c>
      <c r="Q1141" s="8">
        <f t="shared" si="71"/>
        <v>30</v>
      </c>
    </row>
    <row r="1142" spans="1:17" x14ac:dyDescent="0.25">
      <c r="A1142" s="5" t="s">
        <v>12</v>
      </c>
      <c r="B1142" s="5" t="s">
        <v>825</v>
      </c>
      <c r="C1142" s="5" t="s">
        <v>826</v>
      </c>
      <c r="D1142" s="6">
        <v>1177760491</v>
      </c>
      <c r="E1142" s="7">
        <v>45771</v>
      </c>
      <c r="F1142" s="7">
        <v>45771</v>
      </c>
      <c r="G1142" s="5">
        <v>14536443043</v>
      </c>
      <c r="H1142" s="8" t="s">
        <v>1070</v>
      </c>
      <c r="I1142" s="13">
        <v>137.34</v>
      </c>
      <c r="J1142" s="7">
        <v>45801</v>
      </c>
      <c r="K1142" s="13">
        <v>124.85</v>
      </c>
      <c r="L1142" s="7">
        <v>45798</v>
      </c>
      <c r="M1142" s="8">
        <v>-3</v>
      </c>
      <c r="N1142" s="8">
        <f t="shared" si="68"/>
        <v>27</v>
      </c>
      <c r="O1142" s="15">
        <f t="shared" si="69"/>
        <v>-374.54999999999995</v>
      </c>
      <c r="P1142" s="15">
        <f t="shared" si="70"/>
        <v>3370.95</v>
      </c>
      <c r="Q1142" s="8">
        <f t="shared" si="71"/>
        <v>30</v>
      </c>
    </row>
    <row r="1143" spans="1:17" x14ac:dyDescent="0.25">
      <c r="A1143" s="5" t="s">
        <v>12</v>
      </c>
      <c r="B1143" s="5" t="s">
        <v>825</v>
      </c>
      <c r="C1143" s="5" t="s">
        <v>826</v>
      </c>
      <c r="D1143" s="6">
        <v>1177760491</v>
      </c>
      <c r="E1143" s="7">
        <v>45771</v>
      </c>
      <c r="F1143" s="7">
        <v>45771</v>
      </c>
      <c r="G1143" s="5">
        <v>14536474577</v>
      </c>
      <c r="H1143" s="8" t="s">
        <v>1071</v>
      </c>
      <c r="I1143" s="13">
        <v>73.94</v>
      </c>
      <c r="J1143" s="7">
        <v>45801</v>
      </c>
      <c r="K1143" s="13">
        <v>67.22</v>
      </c>
      <c r="L1143" s="7">
        <v>45798</v>
      </c>
      <c r="M1143" s="8">
        <v>-3</v>
      </c>
      <c r="N1143" s="8">
        <f t="shared" si="68"/>
        <v>27</v>
      </c>
      <c r="O1143" s="15">
        <f t="shared" si="69"/>
        <v>-201.66</v>
      </c>
      <c r="P1143" s="15">
        <f t="shared" si="70"/>
        <v>1814.94</v>
      </c>
      <c r="Q1143" s="8">
        <f t="shared" si="71"/>
        <v>30</v>
      </c>
    </row>
    <row r="1144" spans="1:17" x14ac:dyDescent="0.25">
      <c r="A1144" s="5" t="s">
        <v>12</v>
      </c>
      <c r="B1144" s="5" t="s">
        <v>825</v>
      </c>
      <c r="C1144" s="5" t="s">
        <v>828</v>
      </c>
      <c r="D1144" s="6">
        <v>1788080156</v>
      </c>
      <c r="E1144" s="7">
        <v>45771</v>
      </c>
      <c r="F1144" s="7">
        <v>45771</v>
      </c>
      <c r="G1144" s="5">
        <v>14539411523</v>
      </c>
      <c r="H1144" s="8">
        <v>1010952212</v>
      </c>
      <c r="I1144" s="13">
        <v>442.86</v>
      </c>
      <c r="J1144" s="7">
        <v>45801</v>
      </c>
      <c r="K1144" s="13">
        <v>363</v>
      </c>
      <c r="L1144" s="7">
        <v>45790</v>
      </c>
      <c r="M1144" s="8">
        <v>-11</v>
      </c>
      <c r="N1144" s="8">
        <f t="shared" si="68"/>
        <v>19</v>
      </c>
      <c r="O1144" s="15">
        <f t="shared" si="69"/>
        <v>-3993</v>
      </c>
      <c r="P1144" s="15">
        <f t="shared" si="70"/>
        <v>6897</v>
      </c>
      <c r="Q1144" s="8">
        <f t="shared" si="71"/>
        <v>30</v>
      </c>
    </row>
    <row r="1145" spans="1:17" x14ac:dyDescent="0.25">
      <c r="A1145" s="5" t="s">
        <v>12</v>
      </c>
      <c r="B1145" s="5" t="s">
        <v>825</v>
      </c>
      <c r="C1145" s="5" t="s">
        <v>581</v>
      </c>
      <c r="D1145" s="6">
        <v>97103880585</v>
      </c>
      <c r="E1145" s="7">
        <v>45775</v>
      </c>
      <c r="F1145" s="7">
        <v>45775</v>
      </c>
      <c r="G1145" s="5">
        <v>14552640064</v>
      </c>
      <c r="H1145" s="8">
        <v>1025100014</v>
      </c>
      <c r="I1145" s="13">
        <v>825.46</v>
      </c>
      <c r="J1145" s="7">
        <v>45805</v>
      </c>
      <c r="K1145" s="13">
        <v>825.46</v>
      </c>
      <c r="L1145" s="7">
        <v>45785</v>
      </c>
      <c r="M1145" s="8">
        <v>-20</v>
      </c>
      <c r="N1145" s="8">
        <f t="shared" si="68"/>
        <v>10</v>
      </c>
      <c r="O1145" s="15">
        <f t="shared" si="69"/>
        <v>-16509.2</v>
      </c>
      <c r="P1145" s="15">
        <f t="shared" si="70"/>
        <v>8254.6</v>
      </c>
      <c r="Q1145" s="8">
        <f t="shared" si="71"/>
        <v>30</v>
      </c>
    </row>
    <row r="1146" spans="1:17" x14ac:dyDescent="0.25">
      <c r="A1146" s="5" t="s">
        <v>12</v>
      </c>
      <c r="B1146" s="5" t="s">
        <v>825</v>
      </c>
      <c r="C1146" s="5" t="s">
        <v>41</v>
      </c>
      <c r="D1146" s="6">
        <v>93026890017</v>
      </c>
      <c r="E1146" s="7">
        <v>45777</v>
      </c>
      <c r="F1146" s="7">
        <v>45777</v>
      </c>
      <c r="G1146" s="5">
        <v>14568447424</v>
      </c>
      <c r="H1146" s="8" t="s">
        <v>1072</v>
      </c>
      <c r="I1146" s="13">
        <v>469.1</v>
      </c>
      <c r="J1146" s="7">
        <v>45807</v>
      </c>
      <c r="K1146" s="13">
        <v>384.51</v>
      </c>
      <c r="L1146" s="7">
        <v>45790</v>
      </c>
      <c r="M1146" s="8">
        <v>-17</v>
      </c>
      <c r="N1146" s="8">
        <f t="shared" si="68"/>
        <v>13</v>
      </c>
      <c r="O1146" s="15">
        <f t="shared" si="69"/>
        <v>-6536.67</v>
      </c>
      <c r="P1146" s="15">
        <f t="shared" si="70"/>
        <v>4998.63</v>
      </c>
      <c r="Q1146" s="8">
        <f t="shared" si="71"/>
        <v>30</v>
      </c>
    </row>
    <row r="1147" spans="1:17" x14ac:dyDescent="0.25">
      <c r="A1147" s="5" t="s">
        <v>12</v>
      </c>
      <c r="B1147" s="5" t="s">
        <v>825</v>
      </c>
      <c r="C1147" s="5" t="s">
        <v>924</v>
      </c>
      <c r="D1147" s="6">
        <v>17851171003</v>
      </c>
      <c r="E1147" s="7">
        <v>45780</v>
      </c>
      <c r="F1147" s="7">
        <v>45780</v>
      </c>
      <c r="G1147" s="5">
        <v>14587514118</v>
      </c>
      <c r="H1147" s="8">
        <v>9600331788</v>
      </c>
      <c r="I1147" s="13">
        <v>6507.42</v>
      </c>
      <c r="J1147" s="7">
        <v>45810</v>
      </c>
      <c r="K1147" s="13">
        <v>5333.95</v>
      </c>
      <c r="L1147" s="7">
        <v>45790</v>
      </c>
      <c r="M1147" s="8">
        <v>-20</v>
      </c>
      <c r="N1147" s="8">
        <f t="shared" si="68"/>
        <v>10</v>
      </c>
      <c r="O1147" s="15">
        <f t="shared" si="69"/>
        <v>-106679</v>
      </c>
      <c r="P1147" s="15">
        <f t="shared" si="70"/>
        <v>53339.5</v>
      </c>
      <c r="Q1147" s="8">
        <f t="shared" si="71"/>
        <v>30</v>
      </c>
    </row>
    <row r="1148" spans="1:17" x14ac:dyDescent="0.25">
      <c r="A1148" s="5" t="s">
        <v>12</v>
      </c>
      <c r="B1148" s="5" t="s">
        <v>825</v>
      </c>
      <c r="C1148" s="5" t="s">
        <v>872</v>
      </c>
      <c r="D1148" s="6">
        <v>9606630961</v>
      </c>
      <c r="E1148" s="7">
        <v>45784</v>
      </c>
      <c r="F1148" s="7">
        <v>45784</v>
      </c>
      <c r="G1148" s="5">
        <v>14622793650</v>
      </c>
      <c r="H1148" s="8" t="s">
        <v>1073</v>
      </c>
      <c r="I1148" s="13">
        <v>15462.98</v>
      </c>
      <c r="J1148" s="7">
        <v>45814</v>
      </c>
      <c r="K1148" s="13">
        <v>12674.57</v>
      </c>
      <c r="L1148" s="7">
        <v>45793</v>
      </c>
      <c r="M1148" s="8">
        <v>-21</v>
      </c>
      <c r="N1148" s="8">
        <f t="shared" si="68"/>
        <v>9</v>
      </c>
      <c r="O1148" s="15">
        <f t="shared" si="69"/>
        <v>-266165.96999999997</v>
      </c>
      <c r="P1148" s="15">
        <f t="shared" si="70"/>
        <v>114071.13</v>
      </c>
      <c r="Q1148" s="8">
        <f t="shared" si="71"/>
        <v>30</v>
      </c>
    </row>
    <row r="1149" spans="1:17" x14ac:dyDescent="0.25">
      <c r="A1149" s="5" t="s">
        <v>12</v>
      </c>
      <c r="B1149" s="5" t="s">
        <v>825</v>
      </c>
      <c r="C1149" s="5" t="s">
        <v>1074</v>
      </c>
      <c r="D1149" s="6">
        <v>5754381001</v>
      </c>
      <c r="E1149" s="7">
        <v>45786</v>
      </c>
      <c r="F1149" s="7">
        <v>45786</v>
      </c>
      <c r="G1149" s="5">
        <v>14641947150</v>
      </c>
      <c r="H1149" s="8">
        <v>2025021927</v>
      </c>
      <c r="I1149" s="13">
        <v>36.6</v>
      </c>
      <c r="J1149" s="7">
        <v>45816</v>
      </c>
      <c r="K1149" s="13">
        <v>30</v>
      </c>
      <c r="L1149" s="7">
        <v>45905</v>
      </c>
      <c r="M1149" s="8">
        <f>L1149-J1149</f>
        <v>89</v>
      </c>
      <c r="N1149" s="8">
        <f t="shared" si="68"/>
        <v>119</v>
      </c>
      <c r="O1149" s="15">
        <f t="shared" si="69"/>
        <v>2670</v>
      </c>
      <c r="P1149" s="15">
        <f t="shared" si="70"/>
        <v>3570</v>
      </c>
      <c r="Q1149" s="8">
        <f t="shared" si="71"/>
        <v>30</v>
      </c>
    </row>
    <row r="1150" spans="1:17" x14ac:dyDescent="0.25">
      <c r="A1150" s="5" t="s">
        <v>12</v>
      </c>
      <c r="B1150" s="5" t="s">
        <v>825</v>
      </c>
      <c r="C1150" s="5" t="s">
        <v>877</v>
      </c>
      <c r="D1150" s="6">
        <v>12878470157</v>
      </c>
      <c r="E1150" s="7">
        <v>45787</v>
      </c>
      <c r="F1150" s="7">
        <v>45787</v>
      </c>
      <c r="G1150" s="5">
        <v>14644177177</v>
      </c>
      <c r="H1150" s="8" t="s">
        <v>1075</v>
      </c>
      <c r="I1150" s="13">
        <v>101.02</v>
      </c>
      <c r="J1150" s="7">
        <v>45817</v>
      </c>
      <c r="K1150" s="13">
        <v>82.8</v>
      </c>
      <c r="L1150" s="7">
        <v>45804</v>
      </c>
      <c r="M1150" s="8">
        <v>-13</v>
      </c>
      <c r="N1150" s="8">
        <f t="shared" si="68"/>
        <v>17</v>
      </c>
      <c r="O1150" s="15">
        <f t="shared" si="69"/>
        <v>-1076.3999999999999</v>
      </c>
      <c r="P1150" s="15">
        <f t="shared" si="70"/>
        <v>1407.6</v>
      </c>
      <c r="Q1150" s="8">
        <f t="shared" si="71"/>
        <v>30</v>
      </c>
    </row>
    <row r="1151" spans="1:17" x14ac:dyDescent="0.25">
      <c r="A1151" s="5" t="s">
        <v>12</v>
      </c>
      <c r="B1151" s="5" t="s">
        <v>825</v>
      </c>
      <c r="C1151" s="5" t="s">
        <v>877</v>
      </c>
      <c r="D1151" s="6">
        <v>12878470157</v>
      </c>
      <c r="E1151" s="7">
        <v>45787</v>
      </c>
      <c r="F1151" s="7">
        <v>45787</v>
      </c>
      <c r="G1151" s="5">
        <v>14644179293</v>
      </c>
      <c r="H1151" s="8" t="s">
        <v>1076</v>
      </c>
      <c r="I1151" s="13">
        <v>101.02</v>
      </c>
      <c r="J1151" s="7">
        <v>45817</v>
      </c>
      <c r="K1151" s="13">
        <v>82.8</v>
      </c>
      <c r="L1151" s="7">
        <v>45804</v>
      </c>
      <c r="M1151" s="8">
        <v>-13</v>
      </c>
      <c r="N1151" s="8">
        <f t="shared" si="68"/>
        <v>17</v>
      </c>
      <c r="O1151" s="15">
        <f t="shared" si="69"/>
        <v>-1076.3999999999999</v>
      </c>
      <c r="P1151" s="15">
        <f t="shared" si="70"/>
        <v>1407.6</v>
      </c>
      <c r="Q1151" s="8">
        <f t="shared" si="71"/>
        <v>30</v>
      </c>
    </row>
    <row r="1152" spans="1:17" x14ac:dyDescent="0.25">
      <c r="A1152" s="5" t="s">
        <v>12</v>
      </c>
      <c r="B1152" s="5" t="s">
        <v>825</v>
      </c>
      <c r="C1152" s="5" t="s">
        <v>877</v>
      </c>
      <c r="D1152" s="6">
        <v>12878470157</v>
      </c>
      <c r="E1152" s="7">
        <v>45786</v>
      </c>
      <c r="F1152" s="7">
        <v>45786</v>
      </c>
      <c r="G1152" s="5">
        <v>14644181609</v>
      </c>
      <c r="H1152" s="8" t="s">
        <v>1077</v>
      </c>
      <c r="I1152" s="13">
        <v>64.22</v>
      </c>
      <c r="J1152" s="7">
        <v>45816</v>
      </c>
      <c r="K1152" s="13">
        <v>52.64</v>
      </c>
      <c r="L1152" s="7">
        <v>45804</v>
      </c>
      <c r="M1152" s="8">
        <v>-12</v>
      </c>
      <c r="N1152" s="8">
        <f t="shared" si="68"/>
        <v>18</v>
      </c>
      <c r="O1152" s="15">
        <f t="shared" si="69"/>
        <v>-631.68000000000006</v>
      </c>
      <c r="P1152" s="15">
        <f t="shared" si="70"/>
        <v>947.52</v>
      </c>
      <c r="Q1152" s="8">
        <f t="shared" si="71"/>
        <v>30</v>
      </c>
    </row>
    <row r="1153" spans="1:17" x14ac:dyDescent="0.25">
      <c r="A1153" s="5" t="s">
        <v>12</v>
      </c>
      <c r="B1153" s="5" t="s">
        <v>825</v>
      </c>
      <c r="C1153" s="5" t="s">
        <v>877</v>
      </c>
      <c r="D1153" s="6">
        <v>12878470157</v>
      </c>
      <c r="E1153" s="7">
        <v>45786</v>
      </c>
      <c r="F1153" s="7">
        <v>45786</v>
      </c>
      <c r="G1153" s="5">
        <v>14644183816</v>
      </c>
      <c r="H1153" s="8" t="s">
        <v>1078</v>
      </c>
      <c r="I1153" s="13">
        <v>20.63</v>
      </c>
      <c r="J1153" s="7">
        <v>45816</v>
      </c>
      <c r="K1153" s="13">
        <v>16.91</v>
      </c>
      <c r="L1153" s="7">
        <v>45804</v>
      </c>
      <c r="M1153" s="8">
        <v>-12</v>
      </c>
      <c r="N1153" s="8">
        <f t="shared" si="68"/>
        <v>18</v>
      </c>
      <c r="O1153" s="15">
        <f t="shared" si="69"/>
        <v>-202.92000000000002</v>
      </c>
      <c r="P1153" s="15">
        <f t="shared" si="70"/>
        <v>304.38</v>
      </c>
      <c r="Q1153" s="8">
        <f t="shared" si="71"/>
        <v>30</v>
      </c>
    </row>
    <row r="1154" spans="1:17" x14ac:dyDescent="0.25">
      <c r="A1154" s="5" t="s">
        <v>12</v>
      </c>
      <c r="B1154" s="5" t="s">
        <v>825</v>
      </c>
      <c r="C1154" s="5" t="s">
        <v>877</v>
      </c>
      <c r="D1154" s="6">
        <v>12878470157</v>
      </c>
      <c r="E1154" s="7">
        <v>45787</v>
      </c>
      <c r="F1154" s="7">
        <v>45787</v>
      </c>
      <c r="G1154" s="5">
        <v>14644204057</v>
      </c>
      <c r="H1154" s="8" t="s">
        <v>1079</v>
      </c>
      <c r="I1154" s="13">
        <v>11429.01</v>
      </c>
      <c r="J1154" s="7">
        <v>45817</v>
      </c>
      <c r="K1154" s="13">
        <v>9368.0400000000009</v>
      </c>
      <c r="L1154" s="7">
        <v>45804</v>
      </c>
      <c r="M1154" s="8">
        <v>-13</v>
      </c>
      <c r="N1154" s="8">
        <f t="shared" si="68"/>
        <v>17</v>
      </c>
      <c r="O1154" s="15">
        <f t="shared" si="69"/>
        <v>-121784.52000000002</v>
      </c>
      <c r="P1154" s="15">
        <f t="shared" si="70"/>
        <v>159256.68000000002</v>
      </c>
      <c r="Q1154" s="8">
        <f t="shared" si="71"/>
        <v>30</v>
      </c>
    </row>
    <row r="1155" spans="1:17" x14ac:dyDescent="0.25">
      <c r="A1155" s="5" t="s">
        <v>12</v>
      </c>
      <c r="B1155" s="5" t="s">
        <v>825</v>
      </c>
      <c r="C1155" s="5" t="s">
        <v>877</v>
      </c>
      <c r="D1155" s="6">
        <v>12878470157</v>
      </c>
      <c r="E1155" s="7">
        <v>45786</v>
      </c>
      <c r="F1155" s="7">
        <v>45786</v>
      </c>
      <c r="G1155" s="5">
        <v>14644204926</v>
      </c>
      <c r="H1155" s="8" t="s">
        <v>1080</v>
      </c>
      <c r="I1155" s="13">
        <v>3654.49</v>
      </c>
      <c r="J1155" s="7">
        <v>45816</v>
      </c>
      <c r="K1155" s="13">
        <v>2995.48</v>
      </c>
      <c r="L1155" s="7">
        <v>45793</v>
      </c>
      <c r="M1155" s="8">
        <v>-23</v>
      </c>
      <c r="N1155" s="8">
        <f t="shared" ref="N1155:N1218" si="72">L1155-F1155</f>
        <v>7</v>
      </c>
      <c r="O1155" s="15">
        <f t="shared" ref="O1155:O1218" si="73">M1155*K1155</f>
        <v>-68896.039999999994</v>
      </c>
      <c r="P1155" s="15">
        <f t="shared" ref="P1155:P1218" si="74">N1155*K1155</f>
        <v>20968.36</v>
      </c>
      <c r="Q1155" s="8">
        <f t="shared" ref="Q1155:Q1218" si="75">J1155-F1155</f>
        <v>30</v>
      </c>
    </row>
    <row r="1156" spans="1:17" x14ac:dyDescent="0.25">
      <c r="A1156" s="5" t="s">
        <v>12</v>
      </c>
      <c r="B1156" s="5" t="s">
        <v>825</v>
      </c>
      <c r="C1156" s="5" t="s">
        <v>883</v>
      </c>
      <c r="D1156" s="6">
        <v>8122660585</v>
      </c>
      <c r="E1156" s="7">
        <v>45789</v>
      </c>
      <c r="F1156" s="7">
        <v>45789</v>
      </c>
      <c r="G1156" s="5">
        <v>14656487502</v>
      </c>
      <c r="H1156" s="8" t="s">
        <v>1081</v>
      </c>
      <c r="I1156" s="13">
        <v>4257.34</v>
      </c>
      <c r="J1156" s="7">
        <v>45819</v>
      </c>
      <c r="K1156" s="13">
        <v>4093.6</v>
      </c>
      <c r="L1156" s="7">
        <v>45793</v>
      </c>
      <c r="M1156" s="8">
        <v>-26</v>
      </c>
      <c r="N1156" s="8">
        <f t="shared" si="72"/>
        <v>4</v>
      </c>
      <c r="O1156" s="15">
        <f t="shared" si="73"/>
        <v>-106433.59999999999</v>
      </c>
      <c r="P1156" s="15">
        <f t="shared" si="74"/>
        <v>16374.4</v>
      </c>
      <c r="Q1156" s="8">
        <f t="shared" si="75"/>
        <v>30</v>
      </c>
    </row>
    <row r="1157" spans="1:17" x14ac:dyDescent="0.25">
      <c r="A1157" s="5" t="s">
        <v>12</v>
      </c>
      <c r="B1157" s="5" t="s">
        <v>825</v>
      </c>
      <c r="C1157" s="5" t="s">
        <v>954</v>
      </c>
      <c r="D1157" s="6">
        <v>1228620496</v>
      </c>
      <c r="E1157" s="7">
        <v>45793</v>
      </c>
      <c r="F1157" s="7">
        <v>45793</v>
      </c>
      <c r="G1157" s="5">
        <v>14684076180</v>
      </c>
      <c r="H1157" s="8">
        <v>98</v>
      </c>
      <c r="I1157" s="13">
        <v>714.8</v>
      </c>
      <c r="J1157" s="7">
        <v>45823</v>
      </c>
      <c r="K1157" s="13">
        <v>585.9</v>
      </c>
      <c r="L1157" s="7">
        <v>45811</v>
      </c>
      <c r="M1157" s="8">
        <v>-12</v>
      </c>
      <c r="N1157" s="8">
        <f t="shared" si="72"/>
        <v>18</v>
      </c>
      <c r="O1157" s="15">
        <f t="shared" si="73"/>
        <v>-7030.7999999999993</v>
      </c>
      <c r="P1157" s="15">
        <f t="shared" si="74"/>
        <v>10546.199999999999</v>
      </c>
      <c r="Q1157" s="8">
        <f t="shared" si="75"/>
        <v>30</v>
      </c>
    </row>
    <row r="1158" spans="1:17" x14ac:dyDescent="0.25">
      <c r="A1158" s="5" t="s">
        <v>12</v>
      </c>
      <c r="B1158" s="5" t="s">
        <v>825</v>
      </c>
      <c r="C1158" s="5" t="s">
        <v>829</v>
      </c>
      <c r="D1158" s="6">
        <v>8526440154</v>
      </c>
      <c r="E1158" s="7">
        <v>45794</v>
      </c>
      <c r="F1158" s="7">
        <v>45794</v>
      </c>
      <c r="G1158" s="5">
        <v>14690248695</v>
      </c>
      <c r="H1158" s="8">
        <v>5752075850</v>
      </c>
      <c r="I1158" s="13">
        <v>46138.559999999998</v>
      </c>
      <c r="J1158" s="7">
        <v>45824</v>
      </c>
      <c r="K1158" s="13">
        <v>37818.49</v>
      </c>
      <c r="L1158" s="7">
        <v>45798</v>
      </c>
      <c r="M1158" s="8">
        <v>-26</v>
      </c>
      <c r="N1158" s="8">
        <f t="shared" si="72"/>
        <v>4</v>
      </c>
      <c r="O1158" s="15">
        <f t="shared" si="73"/>
        <v>-983280.74</v>
      </c>
      <c r="P1158" s="15">
        <f t="shared" si="74"/>
        <v>151273.96</v>
      </c>
      <c r="Q1158" s="8">
        <f t="shared" si="75"/>
        <v>30</v>
      </c>
    </row>
    <row r="1159" spans="1:17" x14ac:dyDescent="0.25">
      <c r="A1159" s="5" t="s">
        <v>12</v>
      </c>
      <c r="B1159" s="5" t="s">
        <v>825</v>
      </c>
      <c r="C1159" s="5" t="s">
        <v>830</v>
      </c>
      <c r="D1159" s="6">
        <v>2616630022</v>
      </c>
      <c r="E1159" s="7">
        <v>45794</v>
      </c>
      <c r="F1159" s="7">
        <v>45794</v>
      </c>
      <c r="G1159" s="5">
        <v>14691563287</v>
      </c>
      <c r="H1159" s="8">
        <v>3250010869</v>
      </c>
      <c r="I1159" s="13">
        <v>2138.25</v>
      </c>
      <c r="J1159" s="7">
        <v>45824</v>
      </c>
      <c r="K1159" s="13">
        <v>1764.67</v>
      </c>
      <c r="L1159" s="7">
        <v>45811</v>
      </c>
      <c r="M1159" s="8">
        <v>-13</v>
      </c>
      <c r="N1159" s="8">
        <f t="shared" si="72"/>
        <v>17</v>
      </c>
      <c r="O1159" s="15">
        <f t="shared" si="73"/>
        <v>-22940.71</v>
      </c>
      <c r="P1159" s="15">
        <f t="shared" si="74"/>
        <v>29999.39</v>
      </c>
      <c r="Q1159" s="8">
        <f t="shared" si="75"/>
        <v>30</v>
      </c>
    </row>
    <row r="1160" spans="1:17" x14ac:dyDescent="0.25">
      <c r="A1160" s="5" t="s">
        <v>12</v>
      </c>
      <c r="B1160" s="5" t="s">
        <v>825</v>
      </c>
      <c r="C1160" s="5" t="s">
        <v>826</v>
      </c>
      <c r="D1160" s="6">
        <v>1177760491</v>
      </c>
      <c r="E1160" s="7">
        <v>45795</v>
      </c>
      <c r="F1160" s="7">
        <v>45795</v>
      </c>
      <c r="G1160" s="5">
        <v>14702089794</v>
      </c>
      <c r="H1160" s="8" t="s">
        <v>1082</v>
      </c>
      <c r="I1160" s="13">
        <v>794.66</v>
      </c>
      <c r="J1160" s="7">
        <v>45825</v>
      </c>
      <c r="K1160" s="13">
        <v>722.42</v>
      </c>
      <c r="L1160" s="7">
        <v>45828</v>
      </c>
      <c r="M1160" s="8">
        <v>3</v>
      </c>
      <c r="N1160" s="8">
        <f t="shared" si="72"/>
        <v>33</v>
      </c>
      <c r="O1160" s="15">
        <f t="shared" si="73"/>
        <v>2167.2599999999998</v>
      </c>
      <c r="P1160" s="15">
        <f t="shared" si="74"/>
        <v>23839.859999999997</v>
      </c>
      <c r="Q1160" s="8">
        <f t="shared" si="75"/>
        <v>30</v>
      </c>
    </row>
    <row r="1161" spans="1:17" x14ac:dyDescent="0.25">
      <c r="A1161" s="5" t="s">
        <v>12</v>
      </c>
      <c r="B1161" s="5" t="s">
        <v>825</v>
      </c>
      <c r="C1161" s="5" t="s">
        <v>826</v>
      </c>
      <c r="D1161" s="6">
        <v>1177760491</v>
      </c>
      <c r="E1161" s="7">
        <v>45794</v>
      </c>
      <c r="F1161" s="7">
        <v>45794</v>
      </c>
      <c r="G1161" s="5">
        <v>14702090658</v>
      </c>
      <c r="H1161" s="8" t="s">
        <v>1083</v>
      </c>
      <c r="I1161" s="13">
        <v>1461.08</v>
      </c>
      <c r="J1161" s="7">
        <v>45824</v>
      </c>
      <c r="K1161" s="13">
        <v>1328.25</v>
      </c>
      <c r="L1161" s="7">
        <v>45828</v>
      </c>
      <c r="M1161" s="8">
        <v>4</v>
      </c>
      <c r="N1161" s="8">
        <f t="shared" si="72"/>
        <v>34</v>
      </c>
      <c r="O1161" s="15">
        <f t="shared" si="73"/>
        <v>5313</v>
      </c>
      <c r="P1161" s="15">
        <f t="shared" si="74"/>
        <v>45160.5</v>
      </c>
      <c r="Q1161" s="8">
        <f t="shared" si="75"/>
        <v>30</v>
      </c>
    </row>
    <row r="1162" spans="1:17" x14ac:dyDescent="0.25">
      <c r="A1162" s="5" t="s">
        <v>12</v>
      </c>
      <c r="B1162" s="5" t="s">
        <v>825</v>
      </c>
      <c r="C1162" s="5" t="s">
        <v>826</v>
      </c>
      <c r="D1162" s="6">
        <v>1177760491</v>
      </c>
      <c r="E1162" s="7">
        <v>45793</v>
      </c>
      <c r="F1162" s="7">
        <v>45793</v>
      </c>
      <c r="G1162" s="5">
        <v>14702103942</v>
      </c>
      <c r="H1162" s="8" t="s">
        <v>1084</v>
      </c>
      <c r="I1162" s="13">
        <v>123.42</v>
      </c>
      <c r="J1162" s="7">
        <v>45823</v>
      </c>
      <c r="K1162" s="13">
        <v>112.2</v>
      </c>
      <c r="L1162" s="7">
        <v>45828</v>
      </c>
      <c r="M1162" s="8">
        <v>5</v>
      </c>
      <c r="N1162" s="8">
        <f t="shared" si="72"/>
        <v>35</v>
      </c>
      <c r="O1162" s="15">
        <f t="shared" si="73"/>
        <v>561</v>
      </c>
      <c r="P1162" s="15">
        <f t="shared" si="74"/>
        <v>3927</v>
      </c>
      <c r="Q1162" s="8">
        <f t="shared" si="75"/>
        <v>30</v>
      </c>
    </row>
    <row r="1163" spans="1:17" x14ac:dyDescent="0.25">
      <c r="A1163" s="5" t="s">
        <v>12</v>
      </c>
      <c r="B1163" s="5" t="s">
        <v>825</v>
      </c>
      <c r="C1163" s="5" t="s">
        <v>826</v>
      </c>
      <c r="D1163" s="6">
        <v>1177760491</v>
      </c>
      <c r="E1163" s="7">
        <v>45795</v>
      </c>
      <c r="F1163" s="7">
        <v>45795</v>
      </c>
      <c r="G1163" s="5">
        <v>14702375677</v>
      </c>
      <c r="H1163" s="8" t="s">
        <v>1085</v>
      </c>
      <c r="I1163" s="13">
        <v>177.49</v>
      </c>
      <c r="J1163" s="7">
        <v>45825</v>
      </c>
      <c r="K1163" s="13">
        <v>161.35</v>
      </c>
      <c r="L1163" s="7">
        <v>45828</v>
      </c>
      <c r="M1163" s="8">
        <v>3</v>
      </c>
      <c r="N1163" s="8">
        <f t="shared" si="72"/>
        <v>33</v>
      </c>
      <c r="O1163" s="15">
        <f t="shared" si="73"/>
        <v>484.04999999999995</v>
      </c>
      <c r="P1163" s="15">
        <f t="shared" si="74"/>
        <v>5324.55</v>
      </c>
      <c r="Q1163" s="8">
        <f t="shared" si="75"/>
        <v>30</v>
      </c>
    </row>
    <row r="1164" spans="1:17" x14ac:dyDescent="0.25">
      <c r="A1164" s="5" t="s">
        <v>12</v>
      </c>
      <c r="B1164" s="5" t="s">
        <v>825</v>
      </c>
      <c r="C1164" s="5" t="s">
        <v>826</v>
      </c>
      <c r="D1164" s="6">
        <v>1177760491</v>
      </c>
      <c r="E1164" s="7">
        <v>45795</v>
      </c>
      <c r="F1164" s="7">
        <v>45795</v>
      </c>
      <c r="G1164" s="5">
        <v>14702392269</v>
      </c>
      <c r="H1164" s="8" t="s">
        <v>1086</v>
      </c>
      <c r="I1164" s="13">
        <v>1132.3800000000001</v>
      </c>
      <c r="J1164" s="7">
        <v>45825</v>
      </c>
      <c r="K1164" s="13">
        <v>1029.44</v>
      </c>
      <c r="L1164" s="7">
        <v>45828</v>
      </c>
      <c r="M1164" s="8">
        <v>3</v>
      </c>
      <c r="N1164" s="8">
        <f t="shared" si="72"/>
        <v>33</v>
      </c>
      <c r="O1164" s="15">
        <f t="shared" si="73"/>
        <v>3088.32</v>
      </c>
      <c r="P1164" s="15">
        <f t="shared" si="74"/>
        <v>33971.520000000004</v>
      </c>
      <c r="Q1164" s="8">
        <f t="shared" si="75"/>
        <v>30</v>
      </c>
    </row>
    <row r="1165" spans="1:17" x14ac:dyDescent="0.25">
      <c r="A1165" s="5" t="s">
        <v>12</v>
      </c>
      <c r="B1165" s="5" t="s">
        <v>825</v>
      </c>
      <c r="C1165" s="5" t="s">
        <v>826</v>
      </c>
      <c r="D1165" s="6">
        <v>1177760491</v>
      </c>
      <c r="E1165" s="7">
        <v>45793</v>
      </c>
      <c r="F1165" s="7">
        <v>45793</v>
      </c>
      <c r="G1165" s="5">
        <v>14702394501</v>
      </c>
      <c r="H1165" s="8" t="s">
        <v>1087</v>
      </c>
      <c r="I1165" s="13">
        <v>186.81</v>
      </c>
      <c r="J1165" s="7">
        <v>45823</v>
      </c>
      <c r="K1165" s="13">
        <v>169.83</v>
      </c>
      <c r="L1165" s="7">
        <v>45828</v>
      </c>
      <c r="M1165" s="8">
        <v>5</v>
      </c>
      <c r="N1165" s="8">
        <f t="shared" si="72"/>
        <v>35</v>
      </c>
      <c r="O1165" s="15">
        <f t="shared" si="73"/>
        <v>849.15000000000009</v>
      </c>
      <c r="P1165" s="15">
        <f t="shared" si="74"/>
        <v>5944.05</v>
      </c>
      <c r="Q1165" s="8">
        <f t="shared" si="75"/>
        <v>30</v>
      </c>
    </row>
    <row r="1166" spans="1:17" x14ac:dyDescent="0.25">
      <c r="A1166" s="5" t="s">
        <v>12</v>
      </c>
      <c r="B1166" s="5" t="s">
        <v>825</v>
      </c>
      <c r="C1166" s="5" t="s">
        <v>826</v>
      </c>
      <c r="D1166" s="6">
        <v>1177760491</v>
      </c>
      <c r="E1166" s="7">
        <v>45795</v>
      </c>
      <c r="F1166" s="7">
        <v>45795</v>
      </c>
      <c r="G1166" s="5">
        <v>14702404993</v>
      </c>
      <c r="H1166" s="8" t="s">
        <v>1088</v>
      </c>
      <c r="I1166" s="13">
        <v>397.8</v>
      </c>
      <c r="J1166" s="7">
        <v>45825</v>
      </c>
      <c r="K1166" s="13">
        <v>361.64</v>
      </c>
      <c r="L1166" s="7">
        <v>45828</v>
      </c>
      <c r="M1166" s="8">
        <v>3</v>
      </c>
      <c r="N1166" s="8">
        <f t="shared" si="72"/>
        <v>33</v>
      </c>
      <c r="O1166" s="15">
        <f t="shared" si="73"/>
        <v>1084.92</v>
      </c>
      <c r="P1166" s="15">
        <f t="shared" si="74"/>
        <v>11934.119999999999</v>
      </c>
      <c r="Q1166" s="8">
        <f t="shared" si="75"/>
        <v>30</v>
      </c>
    </row>
    <row r="1167" spans="1:17" x14ac:dyDescent="0.25">
      <c r="A1167" s="5" t="s">
        <v>12</v>
      </c>
      <c r="B1167" s="5" t="s">
        <v>825</v>
      </c>
      <c r="C1167" s="5" t="s">
        <v>826</v>
      </c>
      <c r="D1167" s="6">
        <v>1177760491</v>
      </c>
      <c r="E1167" s="7">
        <v>45794</v>
      </c>
      <c r="F1167" s="7">
        <v>45794</v>
      </c>
      <c r="G1167" s="5">
        <v>14702413842</v>
      </c>
      <c r="H1167" s="8" t="s">
        <v>1089</v>
      </c>
      <c r="I1167" s="13">
        <v>61.94</v>
      </c>
      <c r="J1167" s="7">
        <v>45824</v>
      </c>
      <c r="K1167" s="13">
        <v>56.31</v>
      </c>
      <c r="L1167" s="7">
        <v>45828</v>
      </c>
      <c r="M1167" s="8">
        <v>4</v>
      </c>
      <c r="N1167" s="8">
        <f t="shared" si="72"/>
        <v>34</v>
      </c>
      <c r="O1167" s="15">
        <f t="shared" si="73"/>
        <v>225.24</v>
      </c>
      <c r="P1167" s="15">
        <f t="shared" si="74"/>
        <v>1914.54</v>
      </c>
      <c r="Q1167" s="8">
        <f t="shared" si="75"/>
        <v>30</v>
      </c>
    </row>
    <row r="1168" spans="1:17" x14ac:dyDescent="0.25">
      <c r="A1168" s="5" t="s">
        <v>12</v>
      </c>
      <c r="B1168" s="5" t="s">
        <v>825</v>
      </c>
      <c r="C1168" s="5" t="s">
        <v>826</v>
      </c>
      <c r="D1168" s="6">
        <v>1177760491</v>
      </c>
      <c r="E1168" s="7">
        <v>45794</v>
      </c>
      <c r="F1168" s="7">
        <v>45794</v>
      </c>
      <c r="G1168" s="5">
        <v>14702414660</v>
      </c>
      <c r="H1168" s="8" t="s">
        <v>1090</v>
      </c>
      <c r="I1168" s="13">
        <v>110.25</v>
      </c>
      <c r="J1168" s="7">
        <v>45824</v>
      </c>
      <c r="K1168" s="13">
        <v>100.23</v>
      </c>
      <c r="L1168" s="7">
        <v>45828</v>
      </c>
      <c r="M1168" s="8">
        <v>4</v>
      </c>
      <c r="N1168" s="8">
        <f t="shared" si="72"/>
        <v>34</v>
      </c>
      <c r="O1168" s="15">
        <f t="shared" si="73"/>
        <v>400.92</v>
      </c>
      <c r="P1168" s="15">
        <f t="shared" si="74"/>
        <v>3407.82</v>
      </c>
      <c r="Q1168" s="8">
        <f t="shared" si="75"/>
        <v>30</v>
      </c>
    </row>
    <row r="1169" spans="1:17" x14ac:dyDescent="0.25">
      <c r="A1169" s="5" t="s">
        <v>12</v>
      </c>
      <c r="B1169" s="5" t="s">
        <v>825</v>
      </c>
      <c r="C1169" s="5" t="s">
        <v>826</v>
      </c>
      <c r="D1169" s="6">
        <v>1177760491</v>
      </c>
      <c r="E1169" s="7">
        <v>45793</v>
      </c>
      <c r="F1169" s="7">
        <v>45793</v>
      </c>
      <c r="G1169" s="5">
        <v>14702420436</v>
      </c>
      <c r="H1169" s="8" t="s">
        <v>1091</v>
      </c>
      <c r="I1169" s="13">
        <v>1249.44</v>
      </c>
      <c r="J1169" s="7">
        <v>45823</v>
      </c>
      <c r="K1169" s="13">
        <v>1135.8499999999999</v>
      </c>
      <c r="L1169" s="7">
        <v>45828</v>
      </c>
      <c r="M1169" s="8">
        <v>5</v>
      </c>
      <c r="N1169" s="8">
        <f t="shared" si="72"/>
        <v>35</v>
      </c>
      <c r="O1169" s="15">
        <f t="shared" si="73"/>
        <v>5679.25</v>
      </c>
      <c r="P1169" s="15">
        <f t="shared" si="74"/>
        <v>39754.75</v>
      </c>
      <c r="Q1169" s="8">
        <f t="shared" si="75"/>
        <v>30</v>
      </c>
    </row>
    <row r="1170" spans="1:17" x14ac:dyDescent="0.25">
      <c r="A1170" s="5" t="s">
        <v>12</v>
      </c>
      <c r="B1170" s="5" t="s">
        <v>825</v>
      </c>
      <c r="C1170" s="5" t="s">
        <v>826</v>
      </c>
      <c r="D1170" s="6">
        <v>1177760491</v>
      </c>
      <c r="E1170" s="7">
        <v>45793</v>
      </c>
      <c r="F1170" s="7">
        <v>45793</v>
      </c>
      <c r="G1170" s="5">
        <v>14702989135</v>
      </c>
      <c r="H1170" s="8" t="s">
        <v>1092</v>
      </c>
      <c r="I1170" s="13">
        <v>1321.49</v>
      </c>
      <c r="J1170" s="7">
        <v>45823</v>
      </c>
      <c r="K1170" s="13">
        <v>1201.3499999999999</v>
      </c>
      <c r="L1170" s="7">
        <v>45828</v>
      </c>
      <c r="M1170" s="8">
        <v>5</v>
      </c>
      <c r="N1170" s="8">
        <f t="shared" si="72"/>
        <v>35</v>
      </c>
      <c r="O1170" s="15">
        <f t="shared" si="73"/>
        <v>6006.75</v>
      </c>
      <c r="P1170" s="15">
        <f t="shared" si="74"/>
        <v>42047.25</v>
      </c>
      <c r="Q1170" s="8">
        <f t="shared" si="75"/>
        <v>30</v>
      </c>
    </row>
    <row r="1171" spans="1:17" x14ac:dyDescent="0.25">
      <c r="A1171" s="5" t="s">
        <v>12</v>
      </c>
      <c r="B1171" s="5" t="s">
        <v>825</v>
      </c>
      <c r="C1171" s="5" t="s">
        <v>826</v>
      </c>
      <c r="D1171" s="6">
        <v>1177760491</v>
      </c>
      <c r="E1171" s="7">
        <v>45795</v>
      </c>
      <c r="F1171" s="7">
        <v>45795</v>
      </c>
      <c r="G1171" s="5">
        <v>14702989364</v>
      </c>
      <c r="H1171" s="8" t="s">
        <v>1093</v>
      </c>
      <c r="I1171" s="13">
        <v>55.9</v>
      </c>
      <c r="J1171" s="7">
        <v>45825</v>
      </c>
      <c r="K1171" s="13">
        <v>50.82</v>
      </c>
      <c r="L1171" s="7">
        <v>45828</v>
      </c>
      <c r="M1171" s="8">
        <v>3</v>
      </c>
      <c r="N1171" s="8">
        <f t="shared" si="72"/>
        <v>33</v>
      </c>
      <c r="O1171" s="15">
        <f t="shared" si="73"/>
        <v>152.46</v>
      </c>
      <c r="P1171" s="15">
        <f t="shared" si="74"/>
        <v>1677.06</v>
      </c>
      <c r="Q1171" s="8">
        <f t="shared" si="75"/>
        <v>30</v>
      </c>
    </row>
    <row r="1172" spans="1:17" x14ac:dyDescent="0.25">
      <c r="A1172" s="5" t="s">
        <v>12</v>
      </c>
      <c r="B1172" s="5" t="s">
        <v>825</v>
      </c>
      <c r="C1172" s="5" t="s">
        <v>826</v>
      </c>
      <c r="D1172" s="6">
        <v>1177760491</v>
      </c>
      <c r="E1172" s="7">
        <v>45794</v>
      </c>
      <c r="F1172" s="7">
        <v>45794</v>
      </c>
      <c r="G1172" s="5">
        <v>14702996245</v>
      </c>
      <c r="H1172" s="8" t="s">
        <v>1094</v>
      </c>
      <c r="I1172" s="13">
        <v>722.4</v>
      </c>
      <c r="J1172" s="7">
        <v>45824</v>
      </c>
      <c r="K1172" s="13">
        <v>656.73</v>
      </c>
      <c r="L1172" s="7">
        <v>45828</v>
      </c>
      <c r="M1172" s="8">
        <v>4</v>
      </c>
      <c r="N1172" s="8">
        <f t="shared" si="72"/>
        <v>34</v>
      </c>
      <c r="O1172" s="15">
        <f t="shared" si="73"/>
        <v>2626.92</v>
      </c>
      <c r="P1172" s="15">
        <f t="shared" si="74"/>
        <v>22328.82</v>
      </c>
      <c r="Q1172" s="8">
        <f t="shared" si="75"/>
        <v>30</v>
      </c>
    </row>
    <row r="1173" spans="1:17" x14ac:dyDescent="0.25">
      <c r="A1173" s="5" t="s">
        <v>12</v>
      </c>
      <c r="B1173" s="5" t="s">
        <v>825</v>
      </c>
      <c r="C1173" s="5" t="s">
        <v>826</v>
      </c>
      <c r="D1173" s="6">
        <v>1177760491</v>
      </c>
      <c r="E1173" s="7">
        <v>45793</v>
      </c>
      <c r="F1173" s="7">
        <v>45793</v>
      </c>
      <c r="G1173" s="5">
        <v>14703000509</v>
      </c>
      <c r="H1173" s="8" t="s">
        <v>1095</v>
      </c>
      <c r="I1173" s="13">
        <v>28.3</v>
      </c>
      <c r="J1173" s="7">
        <v>45823</v>
      </c>
      <c r="K1173" s="13">
        <v>25.73</v>
      </c>
      <c r="L1173" s="7">
        <v>45828</v>
      </c>
      <c r="M1173" s="8">
        <v>5</v>
      </c>
      <c r="N1173" s="8">
        <f t="shared" si="72"/>
        <v>35</v>
      </c>
      <c r="O1173" s="15">
        <f t="shared" si="73"/>
        <v>128.65</v>
      </c>
      <c r="P1173" s="15">
        <f t="shared" si="74"/>
        <v>900.55000000000007</v>
      </c>
      <c r="Q1173" s="8">
        <f t="shared" si="75"/>
        <v>30</v>
      </c>
    </row>
    <row r="1174" spans="1:17" x14ac:dyDescent="0.25">
      <c r="A1174" s="5" t="s">
        <v>12</v>
      </c>
      <c r="B1174" s="5" t="s">
        <v>825</v>
      </c>
      <c r="C1174" s="5" t="s">
        <v>826</v>
      </c>
      <c r="D1174" s="6">
        <v>1177760491</v>
      </c>
      <c r="E1174" s="7">
        <v>45794</v>
      </c>
      <c r="F1174" s="7">
        <v>45794</v>
      </c>
      <c r="G1174" s="5">
        <v>14703003257</v>
      </c>
      <c r="H1174" s="8" t="s">
        <v>1096</v>
      </c>
      <c r="I1174" s="13">
        <v>749.64</v>
      </c>
      <c r="J1174" s="7">
        <v>45824</v>
      </c>
      <c r="K1174" s="13">
        <v>681.49</v>
      </c>
      <c r="L1174" s="7">
        <v>45828</v>
      </c>
      <c r="M1174" s="8">
        <v>4</v>
      </c>
      <c r="N1174" s="8">
        <f t="shared" si="72"/>
        <v>34</v>
      </c>
      <c r="O1174" s="15">
        <f t="shared" si="73"/>
        <v>2725.96</v>
      </c>
      <c r="P1174" s="15">
        <f t="shared" si="74"/>
        <v>23170.66</v>
      </c>
      <c r="Q1174" s="8">
        <f t="shared" si="75"/>
        <v>30</v>
      </c>
    </row>
    <row r="1175" spans="1:17" x14ac:dyDescent="0.25">
      <c r="A1175" s="5" t="s">
        <v>12</v>
      </c>
      <c r="B1175" s="5" t="s">
        <v>825</v>
      </c>
      <c r="C1175" s="5" t="s">
        <v>826</v>
      </c>
      <c r="D1175" s="6">
        <v>1177760491</v>
      </c>
      <c r="E1175" s="7">
        <v>45795</v>
      </c>
      <c r="F1175" s="7">
        <v>45795</v>
      </c>
      <c r="G1175" s="5">
        <v>14703008995</v>
      </c>
      <c r="H1175" s="8" t="s">
        <v>1097</v>
      </c>
      <c r="I1175" s="13">
        <v>92.21</v>
      </c>
      <c r="J1175" s="7">
        <v>45825</v>
      </c>
      <c r="K1175" s="13">
        <v>83.83</v>
      </c>
      <c r="L1175" s="7">
        <v>45828</v>
      </c>
      <c r="M1175" s="8">
        <v>3</v>
      </c>
      <c r="N1175" s="8">
        <f t="shared" si="72"/>
        <v>33</v>
      </c>
      <c r="O1175" s="15">
        <f t="shared" si="73"/>
        <v>251.49</v>
      </c>
      <c r="P1175" s="15">
        <f t="shared" si="74"/>
        <v>2766.39</v>
      </c>
      <c r="Q1175" s="8">
        <f t="shared" si="75"/>
        <v>30</v>
      </c>
    </row>
    <row r="1176" spans="1:17" x14ac:dyDescent="0.25">
      <c r="A1176" s="5" t="s">
        <v>12</v>
      </c>
      <c r="B1176" s="5" t="s">
        <v>825</v>
      </c>
      <c r="C1176" s="5" t="s">
        <v>826</v>
      </c>
      <c r="D1176" s="6">
        <v>1177760491</v>
      </c>
      <c r="E1176" s="7">
        <v>45795</v>
      </c>
      <c r="F1176" s="7">
        <v>45795</v>
      </c>
      <c r="G1176" s="5">
        <v>14703012382</v>
      </c>
      <c r="H1176" s="8" t="s">
        <v>1098</v>
      </c>
      <c r="I1176" s="13">
        <v>2591.25</v>
      </c>
      <c r="J1176" s="7">
        <v>45825</v>
      </c>
      <c r="K1176" s="13">
        <v>2355.6799999999998</v>
      </c>
      <c r="L1176" s="7">
        <v>45828</v>
      </c>
      <c r="M1176" s="8">
        <v>3</v>
      </c>
      <c r="N1176" s="8">
        <f t="shared" si="72"/>
        <v>33</v>
      </c>
      <c r="O1176" s="15">
        <f t="shared" si="73"/>
        <v>7067.0399999999991</v>
      </c>
      <c r="P1176" s="15">
        <f t="shared" si="74"/>
        <v>77737.439999999988</v>
      </c>
      <c r="Q1176" s="8">
        <f t="shared" si="75"/>
        <v>30</v>
      </c>
    </row>
    <row r="1177" spans="1:17" x14ac:dyDescent="0.25">
      <c r="A1177" s="5" t="s">
        <v>12</v>
      </c>
      <c r="B1177" s="5" t="s">
        <v>825</v>
      </c>
      <c r="C1177" s="5" t="s">
        <v>826</v>
      </c>
      <c r="D1177" s="6">
        <v>1177760491</v>
      </c>
      <c r="E1177" s="7">
        <v>45793</v>
      </c>
      <c r="F1177" s="7">
        <v>45793</v>
      </c>
      <c r="G1177" s="5">
        <v>14703016523</v>
      </c>
      <c r="H1177" s="8" t="s">
        <v>1099</v>
      </c>
      <c r="I1177" s="13">
        <v>479.48</v>
      </c>
      <c r="J1177" s="7">
        <v>45823</v>
      </c>
      <c r="K1177" s="13">
        <v>435.89</v>
      </c>
      <c r="L1177" s="7">
        <v>45828</v>
      </c>
      <c r="M1177" s="8">
        <v>5</v>
      </c>
      <c r="N1177" s="8">
        <f t="shared" si="72"/>
        <v>35</v>
      </c>
      <c r="O1177" s="15">
        <f t="shared" si="73"/>
        <v>2179.4499999999998</v>
      </c>
      <c r="P1177" s="15">
        <f t="shared" si="74"/>
        <v>15256.15</v>
      </c>
      <c r="Q1177" s="8">
        <f t="shared" si="75"/>
        <v>30</v>
      </c>
    </row>
    <row r="1178" spans="1:17" x14ac:dyDescent="0.25">
      <c r="A1178" s="5" t="s">
        <v>12</v>
      </c>
      <c r="B1178" s="5" t="s">
        <v>825</v>
      </c>
      <c r="C1178" s="5" t="s">
        <v>826</v>
      </c>
      <c r="D1178" s="6">
        <v>1177760491</v>
      </c>
      <c r="E1178" s="7">
        <v>45795</v>
      </c>
      <c r="F1178" s="7">
        <v>45795</v>
      </c>
      <c r="G1178" s="5">
        <v>14703018489</v>
      </c>
      <c r="H1178" s="8" t="s">
        <v>1100</v>
      </c>
      <c r="I1178" s="13">
        <v>110.25</v>
      </c>
      <c r="J1178" s="7">
        <v>45825</v>
      </c>
      <c r="K1178" s="13">
        <v>100.23</v>
      </c>
      <c r="L1178" s="7">
        <v>45828</v>
      </c>
      <c r="M1178" s="8">
        <v>3</v>
      </c>
      <c r="N1178" s="8">
        <f t="shared" si="72"/>
        <v>33</v>
      </c>
      <c r="O1178" s="15">
        <f t="shared" si="73"/>
        <v>300.69</v>
      </c>
      <c r="P1178" s="15">
        <f t="shared" si="74"/>
        <v>3307.59</v>
      </c>
      <c r="Q1178" s="8">
        <f t="shared" si="75"/>
        <v>30</v>
      </c>
    </row>
    <row r="1179" spans="1:17" x14ac:dyDescent="0.25">
      <c r="A1179" s="5" t="s">
        <v>12</v>
      </c>
      <c r="B1179" s="5" t="s">
        <v>825</v>
      </c>
      <c r="C1179" s="5" t="s">
        <v>826</v>
      </c>
      <c r="D1179" s="6">
        <v>1177760491</v>
      </c>
      <c r="E1179" s="7">
        <v>45794</v>
      </c>
      <c r="F1179" s="7">
        <v>45794</v>
      </c>
      <c r="G1179" s="5">
        <v>14703026451</v>
      </c>
      <c r="H1179" s="8" t="s">
        <v>1101</v>
      </c>
      <c r="I1179" s="13">
        <v>578.5</v>
      </c>
      <c r="J1179" s="7">
        <v>45824</v>
      </c>
      <c r="K1179" s="13">
        <v>525.91</v>
      </c>
      <c r="L1179" s="7">
        <v>45828</v>
      </c>
      <c r="M1179" s="8">
        <v>4</v>
      </c>
      <c r="N1179" s="8">
        <f t="shared" si="72"/>
        <v>34</v>
      </c>
      <c r="O1179" s="15">
        <f t="shared" si="73"/>
        <v>2103.64</v>
      </c>
      <c r="P1179" s="15">
        <f t="shared" si="74"/>
        <v>17880.939999999999</v>
      </c>
      <c r="Q1179" s="8">
        <f t="shared" si="75"/>
        <v>30</v>
      </c>
    </row>
    <row r="1180" spans="1:17" x14ac:dyDescent="0.25">
      <c r="A1180" s="5" t="s">
        <v>12</v>
      </c>
      <c r="B1180" s="5" t="s">
        <v>825</v>
      </c>
      <c r="C1180" s="5" t="s">
        <v>826</v>
      </c>
      <c r="D1180" s="6">
        <v>1177760491</v>
      </c>
      <c r="E1180" s="7">
        <v>45793</v>
      </c>
      <c r="F1180" s="7">
        <v>45793</v>
      </c>
      <c r="G1180" s="5">
        <v>14703026526</v>
      </c>
      <c r="H1180" s="8" t="s">
        <v>1102</v>
      </c>
      <c r="I1180" s="13">
        <v>1564.62</v>
      </c>
      <c r="J1180" s="7">
        <v>45823</v>
      </c>
      <c r="K1180" s="13">
        <v>1422.38</v>
      </c>
      <c r="L1180" s="7">
        <v>45828</v>
      </c>
      <c r="M1180" s="8">
        <v>5</v>
      </c>
      <c r="N1180" s="8">
        <f t="shared" si="72"/>
        <v>35</v>
      </c>
      <c r="O1180" s="15">
        <f t="shared" si="73"/>
        <v>7111.9000000000005</v>
      </c>
      <c r="P1180" s="15">
        <f t="shared" si="74"/>
        <v>49783.3</v>
      </c>
      <c r="Q1180" s="8">
        <f t="shared" si="75"/>
        <v>30</v>
      </c>
    </row>
    <row r="1181" spans="1:17" x14ac:dyDescent="0.25">
      <c r="A1181" s="5" t="s">
        <v>12</v>
      </c>
      <c r="B1181" s="5" t="s">
        <v>825</v>
      </c>
      <c r="C1181" s="5" t="s">
        <v>826</v>
      </c>
      <c r="D1181" s="6">
        <v>1177760491</v>
      </c>
      <c r="E1181" s="7">
        <v>45795</v>
      </c>
      <c r="F1181" s="7">
        <v>45795</v>
      </c>
      <c r="G1181" s="5">
        <v>14703027574</v>
      </c>
      <c r="H1181" s="8" t="s">
        <v>1103</v>
      </c>
      <c r="I1181" s="13">
        <v>1177.3900000000001</v>
      </c>
      <c r="J1181" s="7">
        <v>45825</v>
      </c>
      <c r="K1181" s="13">
        <v>1070.3499999999999</v>
      </c>
      <c r="L1181" s="7">
        <v>45828</v>
      </c>
      <c r="M1181" s="8">
        <v>3</v>
      </c>
      <c r="N1181" s="8">
        <f t="shared" si="72"/>
        <v>33</v>
      </c>
      <c r="O1181" s="15">
        <f t="shared" si="73"/>
        <v>3211.0499999999997</v>
      </c>
      <c r="P1181" s="15">
        <f t="shared" si="74"/>
        <v>35321.549999999996</v>
      </c>
      <c r="Q1181" s="8">
        <f t="shared" si="75"/>
        <v>30</v>
      </c>
    </row>
    <row r="1182" spans="1:17" x14ac:dyDescent="0.25">
      <c r="A1182" s="5" t="s">
        <v>12</v>
      </c>
      <c r="B1182" s="5" t="s">
        <v>825</v>
      </c>
      <c r="C1182" s="5" t="s">
        <v>826</v>
      </c>
      <c r="D1182" s="6">
        <v>1177760491</v>
      </c>
      <c r="E1182" s="7">
        <v>45794</v>
      </c>
      <c r="F1182" s="7">
        <v>45794</v>
      </c>
      <c r="G1182" s="5">
        <v>14703034745</v>
      </c>
      <c r="H1182" s="8" t="s">
        <v>1104</v>
      </c>
      <c r="I1182" s="13">
        <v>772.13</v>
      </c>
      <c r="J1182" s="7">
        <v>45824</v>
      </c>
      <c r="K1182" s="13">
        <v>701.94</v>
      </c>
      <c r="L1182" s="7">
        <v>45828</v>
      </c>
      <c r="M1182" s="8">
        <v>4</v>
      </c>
      <c r="N1182" s="8">
        <f t="shared" si="72"/>
        <v>34</v>
      </c>
      <c r="O1182" s="15">
        <f t="shared" si="73"/>
        <v>2807.76</v>
      </c>
      <c r="P1182" s="15">
        <f t="shared" si="74"/>
        <v>23865.960000000003</v>
      </c>
      <c r="Q1182" s="8">
        <f t="shared" si="75"/>
        <v>30</v>
      </c>
    </row>
    <row r="1183" spans="1:17" x14ac:dyDescent="0.25">
      <c r="A1183" s="5" t="s">
        <v>12</v>
      </c>
      <c r="B1183" s="5" t="s">
        <v>825</v>
      </c>
      <c r="C1183" s="5" t="s">
        <v>826</v>
      </c>
      <c r="D1183" s="6">
        <v>1177760491</v>
      </c>
      <c r="E1183" s="7">
        <v>45795</v>
      </c>
      <c r="F1183" s="7">
        <v>45795</v>
      </c>
      <c r="G1183" s="5">
        <v>14703044577</v>
      </c>
      <c r="H1183" s="8" t="s">
        <v>1105</v>
      </c>
      <c r="I1183" s="13">
        <v>1843.8</v>
      </c>
      <c r="J1183" s="7">
        <v>45825</v>
      </c>
      <c r="K1183" s="13">
        <v>1676.18</v>
      </c>
      <c r="L1183" s="7">
        <v>45828</v>
      </c>
      <c r="M1183" s="8">
        <v>3</v>
      </c>
      <c r="N1183" s="8">
        <f t="shared" si="72"/>
        <v>33</v>
      </c>
      <c r="O1183" s="15">
        <f t="shared" si="73"/>
        <v>5028.54</v>
      </c>
      <c r="P1183" s="15">
        <f t="shared" si="74"/>
        <v>55313.94</v>
      </c>
      <c r="Q1183" s="8">
        <f t="shared" si="75"/>
        <v>30</v>
      </c>
    </row>
    <row r="1184" spans="1:17" x14ac:dyDescent="0.25">
      <c r="A1184" s="5" t="s">
        <v>12</v>
      </c>
      <c r="B1184" s="5" t="s">
        <v>825</v>
      </c>
      <c r="C1184" s="5" t="s">
        <v>826</v>
      </c>
      <c r="D1184" s="6">
        <v>1177760491</v>
      </c>
      <c r="E1184" s="7">
        <v>45793</v>
      </c>
      <c r="F1184" s="7">
        <v>45793</v>
      </c>
      <c r="G1184" s="5">
        <v>14703047005</v>
      </c>
      <c r="H1184" s="8" t="s">
        <v>1106</v>
      </c>
      <c r="I1184" s="13">
        <v>52.68</v>
      </c>
      <c r="J1184" s="7">
        <v>45823</v>
      </c>
      <c r="K1184" s="13">
        <v>47.89</v>
      </c>
      <c r="L1184" s="7">
        <v>45828</v>
      </c>
      <c r="M1184" s="8">
        <v>5</v>
      </c>
      <c r="N1184" s="8">
        <f t="shared" si="72"/>
        <v>35</v>
      </c>
      <c r="O1184" s="15">
        <f t="shared" si="73"/>
        <v>239.45</v>
      </c>
      <c r="P1184" s="15">
        <f t="shared" si="74"/>
        <v>1676.15</v>
      </c>
      <c r="Q1184" s="8">
        <f t="shared" si="75"/>
        <v>30</v>
      </c>
    </row>
    <row r="1185" spans="1:17" x14ac:dyDescent="0.25">
      <c r="A1185" s="5" t="s">
        <v>12</v>
      </c>
      <c r="B1185" s="5" t="s">
        <v>825</v>
      </c>
      <c r="C1185" s="5" t="s">
        <v>826</v>
      </c>
      <c r="D1185" s="6">
        <v>1177760491</v>
      </c>
      <c r="E1185" s="7">
        <v>45795</v>
      </c>
      <c r="F1185" s="7">
        <v>45795</v>
      </c>
      <c r="G1185" s="5">
        <v>14703192864</v>
      </c>
      <c r="H1185" s="8" t="s">
        <v>1107</v>
      </c>
      <c r="I1185" s="13">
        <v>91.95</v>
      </c>
      <c r="J1185" s="7">
        <v>45825</v>
      </c>
      <c r="K1185" s="13">
        <v>83.59</v>
      </c>
      <c r="L1185" s="7">
        <v>45828</v>
      </c>
      <c r="M1185" s="8">
        <v>3</v>
      </c>
      <c r="N1185" s="8">
        <f t="shared" si="72"/>
        <v>33</v>
      </c>
      <c r="O1185" s="15">
        <f t="shared" si="73"/>
        <v>250.77</v>
      </c>
      <c r="P1185" s="15">
        <f t="shared" si="74"/>
        <v>2758.4700000000003</v>
      </c>
      <c r="Q1185" s="8">
        <f t="shared" si="75"/>
        <v>30</v>
      </c>
    </row>
    <row r="1186" spans="1:17" x14ac:dyDescent="0.25">
      <c r="A1186" s="5" t="s">
        <v>12</v>
      </c>
      <c r="B1186" s="5" t="s">
        <v>825</v>
      </c>
      <c r="C1186" s="5" t="s">
        <v>826</v>
      </c>
      <c r="D1186" s="6">
        <v>1177760491</v>
      </c>
      <c r="E1186" s="7">
        <v>45793</v>
      </c>
      <c r="F1186" s="7">
        <v>45793</v>
      </c>
      <c r="G1186" s="5">
        <v>14703192919</v>
      </c>
      <c r="H1186" s="8" t="s">
        <v>1108</v>
      </c>
      <c r="I1186" s="13">
        <v>929.78</v>
      </c>
      <c r="J1186" s="7">
        <v>45823</v>
      </c>
      <c r="K1186" s="13">
        <v>845.25</v>
      </c>
      <c r="L1186" s="7">
        <v>45828</v>
      </c>
      <c r="M1186" s="8">
        <v>5</v>
      </c>
      <c r="N1186" s="8">
        <f t="shared" si="72"/>
        <v>35</v>
      </c>
      <c r="O1186" s="15">
        <f t="shared" si="73"/>
        <v>4226.25</v>
      </c>
      <c r="P1186" s="15">
        <f t="shared" si="74"/>
        <v>29583.75</v>
      </c>
      <c r="Q1186" s="8">
        <f t="shared" si="75"/>
        <v>30</v>
      </c>
    </row>
    <row r="1187" spans="1:17" x14ac:dyDescent="0.25">
      <c r="A1187" s="5" t="s">
        <v>12</v>
      </c>
      <c r="B1187" s="5" t="s">
        <v>825</v>
      </c>
      <c r="C1187" s="5" t="s">
        <v>826</v>
      </c>
      <c r="D1187" s="6">
        <v>1177760491</v>
      </c>
      <c r="E1187" s="7">
        <v>45795</v>
      </c>
      <c r="F1187" s="7">
        <v>45795</v>
      </c>
      <c r="G1187" s="5">
        <v>14703204981</v>
      </c>
      <c r="H1187" s="8" t="s">
        <v>1109</v>
      </c>
      <c r="I1187" s="13">
        <v>474.96</v>
      </c>
      <c r="J1187" s="7">
        <v>45825</v>
      </c>
      <c r="K1187" s="13">
        <v>431.78</v>
      </c>
      <c r="L1187" s="7">
        <v>45828</v>
      </c>
      <c r="M1187" s="8">
        <v>3</v>
      </c>
      <c r="N1187" s="8">
        <f t="shared" si="72"/>
        <v>33</v>
      </c>
      <c r="O1187" s="15">
        <f t="shared" si="73"/>
        <v>1295.3399999999999</v>
      </c>
      <c r="P1187" s="15">
        <f t="shared" si="74"/>
        <v>14248.74</v>
      </c>
      <c r="Q1187" s="8">
        <f t="shared" si="75"/>
        <v>30</v>
      </c>
    </row>
    <row r="1188" spans="1:17" x14ac:dyDescent="0.25">
      <c r="A1188" s="5" t="s">
        <v>12</v>
      </c>
      <c r="B1188" s="5" t="s">
        <v>825</v>
      </c>
      <c r="C1188" s="5" t="s">
        <v>826</v>
      </c>
      <c r="D1188" s="6">
        <v>1177760491</v>
      </c>
      <c r="E1188" s="7">
        <v>45794</v>
      </c>
      <c r="F1188" s="7">
        <v>45794</v>
      </c>
      <c r="G1188" s="5">
        <v>14703216140</v>
      </c>
      <c r="H1188" s="8" t="s">
        <v>1110</v>
      </c>
      <c r="I1188" s="13">
        <v>348.9</v>
      </c>
      <c r="J1188" s="7">
        <v>45824</v>
      </c>
      <c r="K1188" s="13">
        <v>317.18</v>
      </c>
      <c r="L1188" s="7">
        <v>45828</v>
      </c>
      <c r="M1188" s="8">
        <v>4</v>
      </c>
      <c r="N1188" s="8">
        <f t="shared" si="72"/>
        <v>34</v>
      </c>
      <c r="O1188" s="15">
        <f t="shared" si="73"/>
        <v>1268.72</v>
      </c>
      <c r="P1188" s="15">
        <f t="shared" si="74"/>
        <v>10784.12</v>
      </c>
      <c r="Q1188" s="8">
        <f t="shared" si="75"/>
        <v>30</v>
      </c>
    </row>
    <row r="1189" spans="1:17" x14ac:dyDescent="0.25">
      <c r="A1189" s="5" t="s">
        <v>12</v>
      </c>
      <c r="B1189" s="5" t="s">
        <v>825</v>
      </c>
      <c r="C1189" s="5" t="s">
        <v>826</v>
      </c>
      <c r="D1189" s="6">
        <v>1177760491</v>
      </c>
      <c r="E1189" s="7">
        <v>45794</v>
      </c>
      <c r="F1189" s="7">
        <v>45794</v>
      </c>
      <c r="G1189" s="5">
        <v>14703216553</v>
      </c>
      <c r="H1189" s="8" t="s">
        <v>1111</v>
      </c>
      <c r="I1189" s="13">
        <v>60.7</v>
      </c>
      <c r="J1189" s="7">
        <v>45824</v>
      </c>
      <c r="K1189" s="13">
        <v>55.18</v>
      </c>
      <c r="L1189" s="7">
        <v>45828</v>
      </c>
      <c r="M1189" s="8">
        <v>4</v>
      </c>
      <c r="N1189" s="8">
        <f t="shared" si="72"/>
        <v>34</v>
      </c>
      <c r="O1189" s="15">
        <f t="shared" si="73"/>
        <v>220.72</v>
      </c>
      <c r="P1189" s="15">
        <f t="shared" si="74"/>
        <v>1876.12</v>
      </c>
      <c r="Q1189" s="8">
        <f t="shared" si="75"/>
        <v>30</v>
      </c>
    </row>
    <row r="1190" spans="1:17" x14ac:dyDescent="0.25">
      <c r="A1190" s="5" t="s">
        <v>12</v>
      </c>
      <c r="B1190" s="5" t="s">
        <v>825</v>
      </c>
      <c r="C1190" s="5" t="s">
        <v>826</v>
      </c>
      <c r="D1190" s="6">
        <v>1177760491</v>
      </c>
      <c r="E1190" s="7">
        <v>45795</v>
      </c>
      <c r="F1190" s="7">
        <v>45795</v>
      </c>
      <c r="G1190" s="5">
        <v>14703216599</v>
      </c>
      <c r="H1190" s="8" t="s">
        <v>1112</v>
      </c>
      <c r="I1190" s="13">
        <v>420.94</v>
      </c>
      <c r="J1190" s="7">
        <v>45825</v>
      </c>
      <c r="K1190" s="13">
        <v>382.67</v>
      </c>
      <c r="L1190" s="7">
        <v>45828</v>
      </c>
      <c r="M1190" s="8">
        <v>3</v>
      </c>
      <c r="N1190" s="8">
        <f t="shared" si="72"/>
        <v>33</v>
      </c>
      <c r="O1190" s="15">
        <f t="shared" si="73"/>
        <v>1148.01</v>
      </c>
      <c r="P1190" s="15">
        <f t="shared" si="74"/>
        <v>12628.11</v>
      </c>
      <c r="Q1190" s="8">
        <f t="shared" si="75"/>
        <v>30</v>
      </c>
    </row>
    <row r="1191" spans="1:17" x14ac:dyDescent="0.25">
      <c r="A1191" s="5" t="s">
        <v>12</v>
      </c>
      <c r="B1191" s="5" t="s">
        <v>825</v>
      </c>
      <c r="C1191" s="5" t="s">
        <v>826</v>
      </c>
      <c r="D1191" s="6">
        <v>1177760491</v>
      </c>
      <c r="E1191" s="7">
        <v>45793</v>
      </c>
      <c r="F1191" s="7">
        <v>45793</v>
      </c>
      <c r="G1191" s="5">
        <v>14703216626</v>
      </c>
      <c r="H1191" s="8" t="s">
        <v>1113</v>
      </c>
      <c r="I1191" s="13">
        <v>366.61</v>
      </c>
      <c r="J1191" s="7">
        <v>45823</v>
      </c>
      <c r="K1191" s="13">
        <v>333.28</v>
      </c>
      <c r="L1191" s="7">
        <v>45828</v>
      </c>
      <c r="M1191" s="8">
        <v>5</v>
      </c>
      <c r="N1191" s="8">
        <f t="shared" si="72"/>
        <v>35</v>
      </c>
      <c r="O1191" s="15">
        <f t="shared" si="73"/>
        <v>1666.3999999999999</v>
      </c>
      <c r="P1191" s="15">
        <f t="shared" si="74"/>
        <v>11664.8</v>
      </c>
      <c r="Q1191" s="8">
        <f t="shared" si="75"/>
        <v>30</v>
      </c>
    </row>
    <row r="1192" spans="1:17" x14ac:dyDescent="0.25">
      <c r="A1192" s="5" t="s">
        <v>12</v>
      </c>
      <c r="B1192" s="5" t="s">
        <v>825</v>
      </c>
      <c r="C1192" s="5" t="s">
        <v>826</v>
      </c>
      <c r="D1192" s="6">
        <v>1177760491</v>
      </c>
      <c r="E1192" s="7">
        <v>45794</v>
      </c>
      <c r="F1192" s="7">
        <v>45794</v>
      </c>
      <c r="G1192" s="5">
        <v>14703222941</v>
      </c>
      <c r="H1192" s="8" t="s">
        <v>1114</v>
      </c>
      <c r="I1192" s="13">
        <v>344.1</v>
      </c>
      <c r="J1192" s="7">
        <v>45824</v>
      </c>
      <c r="K1192" s="13">
        <v>312.82</v>
      </c>
      <c r="L1192" s="7">
        <v>45828</v>
      </c>
      <c r="M1192" s="8">
        <v>4</v>
      </c>
      <c r="N1192" s="8">
        <f t="shared" si="72"/>
        <v>34</v>
      </c>
      <c r="O1192" s="15">
        <f t="shared" si="73"/>
        <v>1251.28</v>
      </c>
      <c r="P1192" s="15">
        <f t="shared" si="74"/>
        <v>10635.88</v>
      </c>
      <c r="Q1192" s="8">
        <f t="shared" si="75"/>
        <v>30</v>
      </c>
    </row>
    <row r="1193" spans="1:17" x14ac:dyDescent="0.25">
      <c r="A1193" s="5" t="s">
        <v>12</v>
      </c>
      <c r="B1193" s="5" t="s">
        <v>825</v>
      </c>
      <c r="C1193" s="5" t="s">
        <v>826</v>
      </c>
      <c r="D1193" s="6">
        <v>1177760491</v>
      </c>
      <c r="E1193" s="7">
        <v>45793</v>
      </c>
      <c r="F1193" s="7">
        <v>45793</v>
      </c>
      <c r="G1193" s="5">
        <v>14703470412</v>
      </c>
      <c r="H1193" s="8" t="s">
        <v>1115</v>
      </c>
      <c r="I1193" s="13">
        <v>2916.85</v>
      </c>
      <c r="J1193" s="7">
        <v>45823</v>
      </c>
      <c r="K1193" s="13">
        <v>2651.68</v>
      </c>
      <c r="L1193" s="7">
        <v>45828</v>
      </c>
      <c r="M1193" s="8">
        <v>5</v>
      </c>
      <c r="N1193" s="8">
        <f t="shared" si="72"/>
        <v>35</v>
      </c>
      <c r="O1193" s="15">
        <f t="shared" si="73"/>
        <v>13258.4</v>
      </c>
      <c r="P1193" s="15">
        <f t="shared" si="74"/>
        <v>92808.799999999988</v>
      </c>
      <c r="Q1193" s="8">
        <f t="shared" si="75"/>
        <v>30</v>
      </c>
    </row>
    <row r="1194" spans="1:17" x14ac:dyDescent="0.25">
      <c r="A1194" s="5" t="s">
        <v>12</v>
      </c>
      <c r="B1194" s="5" t="s">
        <v>825</v>
      </c>
      <c r="C1194" s="5" t="s">
        <v>826</v>
      </c>
      <c r="D1194" s="6">
        <v>1177760491</v>
      </c>
      <c r="E1194" s="7">
        <v>45795</v>
      </c>
      <c r="F1194" s="7">
        <v>45795</v>
      </c>
      <c r="G1194" s="5">
        <v>14703473570</v>
      </c>
      <c r="H1194" s="8" t="s">
        <v>1116</v>
      </c>
      <c r="I1194" s="13">
        <v>375.91</v>
      </c>
      <c r="J1194" s="7">
        <v>45825</v>
      </c>
      <c r="K1194" s="13">
        <v>341.74</v>
      </c>
      <c r="L1194" s="7">
        <v>45828</v>
      </c>
      <c r="M1194" s="8">
        <v>3</v>
      </c>
      <c r="N1194" s="8">
        <f t="shared" si="72"/>
        <v>33</v>
      </c>
      <c r="O1194" s="15">
        <f t="shared" si="73"/>
        <v>1025.22</v>
      </c>
      <c r="P1194" s="15">
        <f t="shared" si="74"/>
        <v>11277.42</v>
      </c>
      <c r="Q1194" s="8">
        <f t="shared" si="75"/>
        <v>30</v>
      </c>
    </row>
    <row r="1195" spans="1:17" x14ac:dyDescent="0.25">
      <c r="A1195" s="5" t="s">
        <v>12</v>
      </c>
      <c r="B1195" s="5" t="s">
        <v>825</v>
      </c>
      <c r="C1195" s="5" t="s">
        <v>826</v>
      </c>
      <c r="D1195" s="6">
        <v>1177760491</v>
      </c>
      <c r="E1195" s="7">
        <v>45793</v>
      </c>
      <c r="F1195" s="7">
        <v>45793</v>
      </c>
      <c r="G1195" s="5">
        <v>14703477810</v>
      </c>
      <c r="H1195" s="8" t="s">
        <v>1117</v>
      </c>
      <c r="I1195" s="13">
        <v>80</v>
      </c>
      <c r="J1195" s="7">
        <v>45823</v>
      </c>
      <c r="K1195" s="13">
        <v>72.73</v>
      </c>
      <c r="L1195" s="7">
        <v>45828</v>
      </c>
      <c r="M1195" s="8">
        <v>5</v>
      </c>
      <c r="N1195" s="8">
        <f t="shared" si="72"/>
        <v>35</v>
      </c>
      <c r="O1195" s="15">
        <f t="shared" si="73"/>
        <v>363.65000000000003</v>
      </c>
      <c r="P1195" s="15">
        <f t="shared" si="74"/>
        <v>2545.5500000000002</v>
      </c>
      <c r="Q1195" s="8">
        <f t="shared" si="75"/>
        <v>30</v>
      </c>
    </row>
    <row r="1196" spans="1:17" x14ac:dyDescent="0.25">
      <c r="A1196" s="5" t="s">
        <v>12</v>
      </c>
      <c r="B1196" s="5" t="s">
        <v>825</v>
      </c>
      <c r="C1196" s="5" t="s">
        <v>826</v>
      </c>
      <c r="D1196" s="6">
        <v>1177760491</v>
      </c>
      <c r="E1196" s="7">
        <v>45797</v>
      </c>
      <c r="F1196" s="7">
        <v>45797</v>
      </c>
      <c r="G1196" s="5">
        <v>14726739245</v>
      </c>
      <c r="H1196" s="8" t="s">
        <v>1118</v>
      </c>
      <c r="I1196" s="13">
        <v>431.97</v>
      </c>
      <c r="J1196" s="7">
        <v>45827</v>
      </c>
      <c r="K1196" s="13">
        <v>392.7</v>
      </c>
      <c r="L1196" s="7">
        <v>45828</v>
      </c>
      <c r="M1196" s="8">
        <v>1</v>
      </c>
      <c r="N1196" s="8">
        <f t="shared" si="72"/>
        <v>31</v>
      </c>
      <c r="O1196" s="15">
        <f t="shared" si="73"/>
        <v>392.7</v>
      </c>
      <c r="P1196" s="15">
        <f t="shared" si="74"/>
        <v>12173.699999999999</v>
      </c>
      <c r="Q1196" s="8">
        <f t="shared" si="75"/>
        <v>30</v>
      </c>
    </row>
    <row r="1197" spans="1:17" x14ac:dyDescent="0.25">
      <c r="A1197" s="5" t="s">
        <v>12</v>
      </c>
      <c r="B1197" s="5" t="s">
        <v>825</v>
      </c>
      <c r="C1197" s="5" t="s">
        <v>826</v>
      </c>
      <c r="D1197" s="6">
        <v>1177760491</v>
      </c>
      <c r="E1197" s="7">
        <v>45797</v>
      </c>
      <c r="F1197" s="7">
        <v>45797</v>
      </c>
      <c r="G1197" s="5">
        <v>14726742313</v>
      </c>
      <c r="H1197" s="8" t="s">
        <v>1119</v>
      </c>
      <c r="I1197" s="13">
        <v>10929.95</v>
      </c>
      <c r="J1197" s="7">
        <v>45827</v>
      </c>
      <c r="K1197" s="13">
        <v>9936.51</v>
      </c>
      <c r="L1197" s="7">
        <v>45855</v>
      </c>
      <c r="M1197" s="8">
        <v>8</v>
      </c>
      <c r="N1197" s="8">
        <f t="shared" si="72"/>
        <v>58</v>
      </c>
      <c r="O1197" s="15">
        <f t="shared" si="73"/>
        <v>79492.08</v>
      </c>
      <c r="P1197" s="15">
        <f t="shared" si="74"/>
        <v>576317.57999999996</v>
      </c>
      <c r="Q1197" s="8">
        <f t="shared" si="75"/>
        <v>30</v>
      </c>
    </row>
    <row r="1198" spans="1:17" x14ac:dyDescent="0.25">
      <c r="A1198" s="5" t="s">
        <v>12</v>
      </c>
      <c r="B1198" s="5" t="s">
        <v>825</v>
      </c>
      <c r="C1198" s="5" t="s">
        <v>826</v>
      </c>
      <c r="D1198" s="6">
        <v>1177760491</v>
      </c>
      <c r="E1198" s="7">
        <v>45797</v>
      </c>
      <c r="F1198" s="7">
        <v>45797</v>
      </c>
      <c r="G1198" s="5">
        <v>14726742322</v>
      </c>
      <c r="H1198" s="8" t="s">
        <v>1120</v>
      </c>
      <c r="I1198" s="13">
        <v>150.46</v>
      </c>
      <c r="J1198" s="7">
        <v>45827</v>
      </c>
      <c r="K1198" s="13">
        <v>136.78</v>
      </c>
      <c r="L1198" s="7">
        <v>45828</v>
      </c>
      <c r="M1198" s="8">
        <v>1</v>
      </c>
      <c r="N1198" s="8">
        <f t="shared" si="72"/>
        <v>31</v>
      </c>
      <c r="O1198" s="15">
        <f t="shared" si="73"/>
        <v>136.78</v>
      </c>
      <c r="P1198" s="15">
        <f t="shared" si="74"/>
        <v>4240.18</v>
      </c>
      <c r="Q1198" s="8">
        <f t="shared" si="75"/>
        <v>30</v>
      </c>
    </row>
    <row r="1199" spans="1:17" x14ac:dyDescent="0.25">
      <c r="A1199" s="5" t="s">
        <v>12</v>
      </c>
      <c r="B1199" s="5" t="s">
        <v>825</v>
      </c>
      <c r="C1199" s="5" t="s">
        <v>826</v>
      </c>
      <c r="D1199" s="6">
        <v>1177760491</v>
      </c>
      <c r="E1199" s="7">
        <v>45797</v>
      </c>
      <c r="F1199" s="7">
        <v>45797</v>
      </c>
      <c r="G1199" s="5">
        <v>14726742333</v>
      </c>
      <c r="H1199" s="8" t="s">
        <v>1121</v>
      </c>
      <c r="I1199" s="13">
        <v>449.59</v>
      </c>
      <c r="J1199" s="7">
        <v>45827</v>
      </c>
      <c r="K1199" s="13">
        <v>409.06</v>
      </c>
      <c r="L1199" s="7">
        <v>45828</v>
      </c>
      <c r="M1199" s="8">
        <v>1</v>
      </c>
      <c r="N1199" s="8">
        <f t="shared" si="72"/>
        <v>31</v>
      </c>
      <c r="O1199" s="15">
        <f t="shared" si="73"/>
        <v>409.06</v>
      </c>
      <c r="P1199" s="15">
        <f t="shared" si="74"/>
        <v>12680.86</v>
      </c>
      <c r="Q1199" s="8">
        <f t="shared" si="75"/>
        <v>30</v>
      </c>
    </row>
    <row r="1200" spans="1:17" x14ac:dyDescent="0.25">
      <c r="A1200" s="5" t="s">
        <v>12</v>
      </c>
      <c r="B1200" s="5" t="s">
        <v>825</v>
      </c>
      <c r="C1200" s="5" t="s">
        <v>931</v>
      </c>
      <c r="D1200" s="6">
        <v>9771701001</v>
      </c>
      <c r="E1200" s="7">
        <v>45800</v>
      </c>
      <c r="F1200" s="7">
        <v>45800</v>
      </c>
      <c r="G1200" s="5">
        <v>14743838045</v>
      </c>
      <c r="H1200" s="8" t="s">
        <v>1122</v>
      </c>
      <c r="I1200" s="13">
        <v>18.3</v>
      </c>
      <c r="J1200" s="7">
        <v>45830</v>
      </c>
      <c r="K1200" s="13">
        <v>15</v>
      </c>
      <c r="L1200" s="7">
        <v>45811</v>
      </c>
      <c r="M1200" s="8">
        <v>-19</v>
      </c>
      <c r="N1200" s="8">
        <f t="shared" si="72"/>
        <v>11</v>
      </c>
      <c r="O1200" s="15">
        <f t="shared" si="73"/>
        <v>-285</v>
      </c>
      <c r="P1200" s="15">
        <f t="shared" si="74"/>
        <v>165</v>
      </c>
      <c r="Q1200" s="8">
        <f t="shared" si="75"/>
        <v>30</v>
      </c>
    </row>
    <row r="1201" spans="1:17" x14ac:dyDescent="0.25">
      <c r="A1201" s="5" t="s">
        <v>12</v>
      </c>
      <c r="B1201" s="5" t="s">
        <v>825</v>
      </c>
      <c r="C1201" s="5" t="s">
        <v>929</v>
      </c>
      <c r="D1201" s="6">
        <v>7516911000</v>
      </c>
      <c r="E1201" s="7">
        <v>45800</v>
      </c>
      <c r="F1201" s="7">
        <v>45800</v>
      </c>
      <c r="G1201" s="5">
        <v>14743952669</v>
      </c>
      <c r="H1201" s="8" t="s">
        <v>1123</v>
      </c>
      <c r="I1201" s="13">
        <v>96.81</v>
      </c>
      <c r="J1201" s="7">
        <v>45830</v>
      </c>
      <c r="K1201" s="13">
        <v>79.349999999999994</v>
      </c>
      <c r="L1201" s="7">
        <v>45814</v>
      </c>
      <c r="M1201" s="8">
        <v>-16</v>
      </c>
      <c r="N1201" s="8">
        <f t="shared" si="72"/>
        <v>14</v>
      </c>
      <c r="O1201" s="15">
        <f t="shared" si="73"/>
        <v>-1269.5999999999999</v>
      </c>
      <c r="P1201" s="15">
        <f t="shared" si="74"/>
        <v>1110.8999999999999</v>
      </c>
      <c r="Q1201" s="8">
        <f t="shared" si="75"/>
        <v>30</v>
      </c>
    </row>
    <row r="1202" spans="1:17" x14ac:dyDescent="0.25">
      <c r="A1202" s="5" t="s">
        <v>12</v>
      </c>
      <c r="B1202" s="5" t="s">
        <v>825</v>
      </c>
      <c r="C1202" s="5" t="s">
        <v>828</v>
      </c>
      <c r="D1202" s="6">
        <v>1788080156</v>
      </c>
      <c r="E1202" s="7">
        <v>45800</v>
      </c>
      <c r="F1202" s="7">
        <v>45800</v>
      </c>
      <c r="G1202" s="5">
        <v>14750090784</v>
      </c>
      <c r="H1202" s="8">
        <v>1010956809</v>
      </c>
      <c r="I1202" s="13">
        <v>442.86</v>
      </c>
      <c r="J1202" s="7">
        <v>45830</v>
      </c>
      <c r="K1202" s="13">
        <v>363</v>
      </c>
      <c r="L1202" s="7">
        <v>45818</v>
      </c>
      <c r="M1202" s="8">
        <v>-12</v>
      </c>
      <c r="N1202" s="8">
        <f t="shared" si="72"/>
        <v>18</v>
      </c>
      <c r="O1202" s="15">
        <f t="shared" si="73"/>
        <v>-4356</v>
      </c>
      <c r="P1202" s="15">
        <f t="shared" si="74"/>
        <v>6534</v>
      </c>
      <c r="Q1202" s="8">
        <f t="shared" si="75"/>
        <v>30</v>
      </c>
    </row>
    <row r="1203" spans="1:17" x14ac:dyDescent="0.25">
      <c r="A1203" s="5" t="s">
        <v>12</v>
      </c>
      <c r="B1203" s="5" t="s">
        <v>825</v>
      </c>
      <c r="C1203" s="5" t="s">
        <v>581</v>
      </c>
      <c r="D1203" s="6">
        <v>97103880585</v>
      </c>
      <c r="E1203" s="7">
        <v>45800</v>
      </c>
      <c r="F1203" s="7">
        <v>45800</v>
      </c>
      <c r="G1203" s="5">
        <v>14750668380</v>
      </c>
      <c r="H1203" s="8">
        <v>1025120941</v>
      </c>
      <c r="I1203" s="13">
        <v>70</v>
      </c>
      <c r="J1203" s="7">
        <v>45830</v>
      </c>
      <c r="K1203" s="13">
        <v>70</v>
      </c>
      <c r="L1203" s="7">
        <v>45804</v>
      </c>
      <c r="M1203" s="8">
        <v>-26</v>
      </c>
      <c r="N1203" s="8">
        <f t="shared" si="72"/>
        <v>4</v>
      </c>
      <c r="O1203" s="15">
        <f t="shared" si="73"/>
        <v>-1820</v>
      </c>
      <c r="P1203" s="15">
        <f t="shared" si="74"/>
        <v>280</v>
      </c>
      <c r="Q1203" s="8">
        <f t="shared" si="75"/>
        <v>30</v>
      </c>
    </row>
    <row r="1204" spans="1:17" x14ac:dyDescent="0.25">
      <c r="A1204" s="5" t="s">
        <v>12</v>
      </c>
      <c r="B1204" s="5" t="s">
        <v>825</v>
      </c>
      <c r="C1204" s="5" t="s">
        <v>830</v>
      </c>
      <c r="D1204" s="6">
        <v>2616630022</v>
      </c>
      <c r="E1204" s="7">
        <v>45801</v>
      </c>
      <c r="F1204" s="7">
        <v>45801</v>
      </c>
      <c r="G1204" s="5">
        <v>14752201430</v>
      </c>
      <c r="H1204" s="8">
        <v>2250086794</v>
      </c>
      <c r="I1204" s="13">
        <v>27860.15</v>
      </c>
      <c r="J1204" s="7">
        <v>45831</v>
      </c>
      <c r="K1204" s="13">
        <v>22836.19</v>
      </c>
      <c r="L1204" s="7">
        <v>45811</v>
      </c>
      <c r="M1204" s="8">
        <v>-20</v>
      </c>
      <c r="N1204" s="8">
        <f t="shared" si="72"/>
        <v>10</v>
      </c>
      <c r="O1204" s="15">
        <f t="shared" si="73"/>
        <v>-456723.8</v>
      </c>
      <c r="P1204" s="15">
        <f t="shared" si="74"/>
        <v>228361.9</v>
      </c>
      <c r="Q1204" s="8">
        <f t="shared" si="75"/>
        <v>30</v>
      </c>
    </row>
    <row r="1205" spans="1:17" x14ac:dyDescent="0.25">
      <c r="A1205" s="5" t="s">
        <v>12</v>
      </c>
      <c r="B1205" s="5" t="s">
        <v>825</v>
      </c>
      <c r="C1205" s="5" t="s">
        <v>830</v>
      </c>
      <c r="D1205" s="6">
        <v>2616630022</v>
      </c>
      <c r="E1205" s="7">
        <v>45801</v>
      </c>
      <c r="F1205" s="7">
        <v>45801</v>
      </c>
      <c r="G1205" s="5">
        <v>14752550750</v>
      </c>
      <c r="H1205" s="8">
        <v>2250086795</v>
      </c>
      <c r="I1205" s="13">
        <v>1901.88</v>
      </c>
      <c r="J1205" s="7">
        <v>45831</v>
      </c>
      <c r="K1205" s="13">
        <v>1558.92</v>
      </c>
      <c r="L1205" s="7">
        <v>45811</v>
      </c>
      <c r="M1205" s="8">
        <v>-20</v>
      </c>
      <c r="N1205" s="8">
        <f t="shared" si="72"/>
        <v>10</v>
      </c>
      <c r="O1205" s="15">
        <f t="shared" si="73"/>
        <v>-31178.400000000001</v>
      </c>
      <c r="P1205" s="15">
        <f t="shared" si="74"/>
        <v>15589.2</v>
      </c>
      <c r="Q1205" s="8">
        <f t="shared" si="75"/>
        <v>30</v>
      </c>
    </row>
    <row r="1206" spans="1:17" x14ac:dyDescent="0.25">
      <c r="A1206" s="5" t="s">
        <v>12</v>
      </c>
      <c r="B1206" s="5" t="s">
        <v>825</v>
      </c>
      <c r="C1206" s="5" t="s">
        <v>581</v>
      </c>
      <c r="D1206" s="6">
        <v>97103880585</v>
      </c>
      <c r="E1206" s="7">
        <v>45805</v>
      </c>
      <c r="F1206" s="7">
        <v>45805</v>
      </c>
      <c r="G1206" s="5">
        <v>14771916019</v>
      </c>
      <c r="H1206" s="8">
        <v>1025126988</v>
      </c>
      <c r="I1206" s="13">
        <v>313.68</v>
      </c>
      <c r="J1206" s="7">
        <v>45835</v>
      </c>
      <c r="K1206" s="13">
        <v>313.68</v>
      </c>
      <c r="L1206" s="7">
        <v>45818</v>
      </c>
      <c r="M1206" s="8">
        <v>-17</v>
      </c>
      <c r="N1206" s="8">
        <f t="shared" si="72"/>
        <v>13</v>
      </c>
      <c r="O1206" s="15">
        <f t="shared" si="73"/>
        <v>-5332.56</v>
      </c>
      <c r="P1206" s="15">
        <f t="shared" si="74"/>
        <v>4077.84</v>
      </c>
      <c r="Q1206" s="8">
        <f t="shared" si="75"/>
        <v>30</v>
      </c>
    </row>
    <row r="1207" spans="1:17" x14ac:dyDescent="0.25">
      <c r="A1207" s="5" t="s">
        <v>12</v>
      </c>
      <c r="B1207" s="5" t="s">
        <v>825</v>
      </c>
      <c r="C1207" s="5" t="s">
        <v>829</v>
      </c>
      <c r="D1207" s="6">
        <v>8526440154</v>
      </c>
      <c r="E1207" s="7">
        <v>45807</v>
      </c>
      <c r="F1207" s="7">
        <v>45807</v>
      </c>
      <c r="G1207" s="5">
        <v>14785067688</v>
      </c>
      <c r="H1207" s="8">
        <v>5752106523</v>
      </c>
      <c r="I1207" s="13">
        <v>451.17</v>
      </c>
      <c r="J1207" s="7">
        <v>45837</v>
      </c>
      <c r="K1207" s="13">
        <v>369.81</v>
      </c>
      <c r="L1207" s="7">
        <v>45818</v>
      </c>
      <c r="M1207" s="8">
        <v>-19</v>
      </c>
      <c r="N1207" s="8">
        <f t="shared" si="72"/>
        <v>11</v>
      </c>
      <c r="O1207" s="15">
        <f t="shared" si="73"/>
        <v>-7026.39</v>
      </c>
      <c r="P1207" s="15">
        <f t="shared" si="74"/>
        <v>4067.91</v>
      </c>
      <c r="Q1207" s="8">
        <f t="shared" si="75"/>
        <v>30</v>
      </c>
    </row>
    <row r="1208" spans="1:17" x14ac:dyDescent="0.25">
      <c r="A1208" s="5" t="s">
        <v>12</v>
      </c>
      <c r="B1208" s="5" t="s">
        <v>825</v>
      </c>
      <c r="C1208" s="5" t="s">
        <v>924</v>
      </c>
      <c r="D1208" s="6">
        <v>17851171003</v>
      </c>
      <c r="E1208" s="7">
        <v>45811</v>
      </c>
      <c r="F1208" s="7">
        <v>45811</v>
      </c>
      <c r="G1208" s="5">
        <v>14802238856</v>
      </c>
      <c r="H1208" s="8">
        <v>9600401696</v>
      </c>
      <c r="I1208" s="13">
        <v>6371</v>
      </c>
      <c r="J1208" s="7">
        <v>45841</v>
      </c>
      <c r="K1208" s="13">
        <v>5222.13</v>
      </c>
      <c r="L1208" s="7">
        <v>45831</v>
      </c>
      <c r="M1208" s="8">
        <v>-10</v>
      </c>
      <c r="N1208" s="8">
        <f t="shared" si="72"/>
        <v>20</v>
      </c>
      <c r="O1208" s="15">
        <f t="shared" si="73"/>
        <v>-52221.3</v>
      </c>
      <c r="P1208" s="15">
        <f t="shared" si="74"/>
        <v>104442.6</v>
      </c>
      <c r="Q1208" s="8">
        <f t="shared" si="75"/>
        <v>30</v>
      </c>
    </row>
    <row r="1209" spans="1:17" x14ac:dyDescent="0.25">
      <c r="A1209" s="5" t="s">
        <v>12</v>
      </c>
      <c r="B1209" s="5" t="s">
        <v>825</v>
      </c>
      <c r="C1209" s="5" t="s">
        <v>872</v>
      </c>
      <c r="D1209" s="6">
        <v>9606630961</v>
      </c>
      <c r="E1209" s="7">
        <v>45813</v>
      </c>
      <c r="F1209" s="7">
        <v>45813</v>
      </c>
      <c r="G1209" s="5">
        <v>14828605345</v>
      </c>
      <c r="H1209" s="8" t="s">
        <v>1124</v>
      </c>
      <c r="I1209" s="13">
        <v>15462.98</v>
      </c>
      <c r="J1209" s="7">
        <v>45843</v>
      </c>
      <c r="K1209" s="13">
        <v>12674.57</v>
      </c>
      <c r="L1209" s="7">
        <v>45818</v>
      </c>
      <c r="M1209" s="8">
        <v>-25</v>
      </c>
      <c r="N1209" s="8">
        <f t="shared" si="72"/>
        <v>5</v>
      </c>
      <c r="O1209" s="15">
        <f t="shared" si="73"/>
        <v>-316864.25</v>
      </c>
      <c r="P1209" s="15">
        <f t="shared" si="74"/>
        <v>63372.85</v>
      </c>
      <c r="Q1209" s="8">
        <f t="shared" si="75"/>
        <v>30</v>
      </c>
    </row>
    <row r="1210" spans="1:17" x14ac:dyDescent="0.25">
      <c r="A1210" s="5" t="s">
        <v>12</v>
      </c>
      <c r="B1210" s="5" t="s">
        <v>825</v>
      </c>
      <c r="C1210" s="5" t="s">
        <v>1038</v>
      </c>
      <c r="D1210" s="6" t="s">
        <v>1039</v>
      </c>
      <c r="E1210" s="7">
        <v>45814</v>
      </c>
      <c r="F1210" s="7">
        <v>45814</v>
      </c>
      <c r="G1210" s="5">
        <v>14831343597</v>
      </c>
      <c r="H1210" s="8">
        <v>88</v>
      </c>
      <c r="I1210" s="13">
        <v>829.7</v>
      </c>
      <c r="J1210" s="7">
        <v>45844</v>
      </c>
      <c r="K1210" s="13">
        <v>682.24</v>
      </c>
      <c r="L1210" s="7">
        <v>45821</v>
      </c>
      <c r="M1210" s="8">
        <v>-23</v>
      </c>
      <c r="N1210" s="8">
        <f t="shared" si="72"/>
        <v>7</v>
      </c>
      <c r="O1210" s="15">
        <f t="shared" si="73"/>
        <v>-15691.52</v>
      </c>
      <c r="P1210" s="15">
        <f t="shared" si="74"/>
        <v>4775.68</v>
      </c>
      <c r="Q1210" s="8">
        <f t="shared" si="75"/>
        <v>30</v>
      </c>
    </row>
    <row r="1211" spans="1:17" x14ac:dyDescent="0.25">
      <c r="A1211" s="5" t="s">
        <v>12</v>
      </c>
      <c r="B1211" s="5" t="s">
        <v>825</v>
      </c>
      <c r="C1211" s="5" t="s">
        <v>954</v>
      </c>
      <c r="D1211" s="6">
        <v>1228620496</v>
      </c>
      <c r="E1211" s="7">
        <v>45814</v>
      </c>
      <c r="F1211" s="7">
        <v>45814</v>
      </c>
      <c r="G1211" s="5">
        <v>14836789539</v>
      </c>
      <c r="H1211" s="8">
        <v>114</v>
      </c>
      <c r="I1211" s="13">
        <v>499.35</v>
      </c>
      <c r="J1211" s="7">
        <v>45844</v>
      </c>
      <c r="K1211" s="13">
        <v>409.3</v>
      </c>
      <c r="L1211" s="7">
        <v>45831</v>
      </c>
      <c r="M1211" s="8">
        <v>-13</v>
      </c>
      <c r="N1211" s="8">
        <f t="shared" si="72"/>
        <v>17</v>
      </c>
      <c r="O1211" s="15">
        <f t="shared" si="73"/>
        <v>-5320.9000000000005</v>
      </c>
      <c r="P1211" s="15">
        <f t="shared" si="74"/>
        <v>6958.1</v>
      </c>
      <c r="Q1211" s="8">
        <f t="shared" si="75"/>
        <v>30</v>
      </c>
    </row>
    <row r="1212" spans="1:17" x14ac:dyDescent="0.25">
      <c r="A1212" s="5" t="s">
        <v>12</v>
      </c>
      <c r="B1212" s="5" t="s">
        <v>825</v>
      </c>
      <c r="C1212" s="5" t="s">
        <v>876</v>
      </c>
      <c r="D1212" s="6">
        <v>11582010150</v>
      </c>
      <c r="E1212" s="7">
        <v>45819</v>
      </c>
      <c r="F1212" s="7">
        <v>45819</v>
      </c>
      <c r="G1212" s="5">
        <v>14865625749</v>
      </c>
      <c r="H1212" s="8">
        <v>10034272</v>
      </c>
      <c r="I1212" s="13">
        <v>381.79</v>
      </c>
      <c r="J1212" s="7">
        <v>45849</v>
      </c>
      <c r="K1212" s="13">
        <v>312.94</v>
      </c>
      <c r="L1212" s="7">
        <v>45821</v>
      </c>
      <c r="M1212" s="8">
        <v>-28</v>
      </c>
      <c r="N1212" s="8">
        <f t="shared" si="72"/>
        <v>2</v>
      </c>
      <c r="O1212" s="15">
        <f t="shared" si="73"/>
        <v>-8762.32</v>
      </c>
      <c r="P1212" s="15">
        <f t="shared" si="74"/>
        <v>625.88</v>
      </c>
      <c r="Q1212" s="8">
        <f t="shared" si="75"/>
        <v>30</v>
      </c>
    </row>
    <row r="1213" spans="1:17" x14ac:dyDescent="0.25">
      <c r="A1213" s="5" t="s">
        <v>12</v>
      </c>
      <c r="B1213" s="5" t="s">
        <v>825</v>
      </c>
      <c r="C1213" s="5" t="s">
        <v>826</v>
      </c>
      <c r="D1213" s="6">
        <v>1177760491</v>
      </c>
      <c r="E1213" s="7">
        <v>45818</v>
      </c>
      <c r="F1213" s="7">
        <v>45818</v>
      </c>
      <c r="G1213" s="5">
        <v>14868425643</v>
      </c>
      <c r="H1213" s="8" t="s">
        <v>1125</v>
      </c>
      <c r="I1213" s="13">
        <v>52.93</v>
      </c>
      <c r="J1213" s="7">
        <v>45848</v>
      </c>
      <c r="K1213" s="13">
        <v>48.12</v>
      </c>
      <c r="L1213" s="7">
        <v>45828</v>
      </c>
      <c r="M1213" s="8">
        <v>-20</v>
      </c>
      <c r="N1213" s="8">
        <f t="shared" si="72"/>
        <v>10</v>
      </c>
      <c r="O1213" s="15">
        <f t="shared" si="73"/>
        <v>-962.4</v>
      </c>
      <c r="P1213" s="15">
        <f t="shared" si="74"/>
        <v>481.2</v>
      </c>
      <c r="Q1213" s="8">
        <f t="shared" si="75"/>
        <v>30</v>
      </c>
    </row>
    <row r="1214" spans="1:17" x14ac:dyDescent="0.25">
      <c r="A1214" s="5" t="s">
        <v>12</v>
      </c>
      <c r="B1214" s="5" t="s">
        <v>825</v>
      </c>
      <c r="C1214" s="5" t="s">
        <v>826</v>
      </c>
      <c r="D1214" s="6">
        <v>1177760491</v>
      </c>
      <c r="E1214" s="7">
        <v>45819</v>
      </c>
      <c r="F1214" s="7">
        <v>45819</v>
      </c>
      <c r="G1214" s="5">
        <v>14868429187</v>
      </c>
      <c r="H1214" s="8" t="s">
        <v>1126</v>
      </c>
      <c r="I1214" s="13">
        <v>330.88</v>
      </c>
      <c r="J1214" s="7">
        <v>45849</v>
      </c>
      <c r="K1214" s="13">
        <v>300.8</v>
      </c>
      <c r="L1214" s="7">
        <v>45861</v>
      </c>
      <c r="M1214" s="8">
        <v>12</v>
      </c>
      <c r="N1214" s="8">
        <f t="shared" si="72"/>
        <v>42</v>
      </c>
      <c r="O1214" s="15">
        <f t="shared" si="73"/>
        <v>3609.6000000000004</v>
      </c>
      <c r="P1214" s="15">
        <f t="shared" si="74"/>
        <v>12633.6</v>
      </c>
      <c r="Q1214" s="8">
        <f t="shared" si="75"/>
        <v>30</v>
      </c>
    </row>
    <row r="1215" spans="1:17" x14ac:dyDescent="0.25">
      <c r="A1215" s="5" t="s">
        <v>12</v>
      </c>
      <c r="B1215" s="5" t="s">
        <v>825</v>
      </c>
      <c r="C1215" s="5" t="s">
        <v>826</v>
      </c>
      <c r="D1215" s="6">
        <v>1177760491</v>
      </c>
      <c r="E1215" s="7">
        <v>45821</v>
      </c>
      <c r="F1215" s="7">
        <v>45821</v>
      </c>
      <c r="G1215" s="5">
        <v>14891147038</v>
      </c>
      <c r="H1215" s="8" t="s">
        <v>1127</v>
      </c>
      <c r="I1215" s="13">
        <v>270.17</v>
      </c>
      <c r="J1215" s="7">
        <v>45851</v>
      </c>
      <c r="K1215" s="13">
        <v>245.61</v>
      </c>
      <c r="L1215" s="7">
        <v>45861</v>
      </c>
      <c r="M1215" s="8">
        <v>10</v>
      </c>
      <c r="N1215" s="8">
        <f t="shared" si="72"/>
        <v>40</v>
      </c>
      <c r="O1215" s="15">
        <f t="shared" si="73"/>
        <v>2456.1000000000004</v>
      </c>
      <c r="P1215" s="15">
        <f t="shared" si="74"/>
        <v>9824.4000000000015</v>
      </c>
      <c r="Q1215" s="8">
        <f t="shared" si="75"/>
        <v>30</v>
      </c>
    </row>
    <row r="1216" spans="1:17" x14ac:dyDescent="0.25">
      <c r="A1216" s="5" t="s">
        <v>12</v>
      </c>
      <c r="B1216" s="5" t="s">
        <v>825</v>
      </c>
      <c r="C1216" s="5" t="s">
        <v>826</v>
      </c>
      <c r="D1216" s="6">
        <v>1177760491</v>
      </c>
      <c r="E1216" s="7">
        <v>45821</v>
      </c>
      <c r="F1216" s="7">
        <v>45821</v>
      </c>
      <c r="G1216" s="5">
        <v>14891147066</v>
      </c>
      <c r="H1216" s="8" t="s">
        <v>1128</v>
      </c>
      <c r="I1216" s="13">
        <v>81.06</v>
      </c>
      <c r="J1216" s="7">
        <v>45851</v>
      </c>
      <c r="K1216" s="13">
        <v>73.69</v>
      </c>
      <c r="L1216" s="7">
        <v>45861</v>
      </c>
      <c r="M1216" s="8">
        <v>10</v>
      </c>
      <c r="N1216" s="8">
        <f t="shared" si="72"/>
        <v>40</v>
      </c>
      <c r="O1216" s="15">
        <f t="shared" si="73"/>
        <v>736.9</v>
      </c>
      <c r="P1216" s="15">
        <f t="shared" si="74"/>
        <v>2947.6</v>
      </c>
      <c r="Q1216" s="8">
        <f t="shared" si="75"/>
        <v>30</v>
      </c>
    </row>
    <row r="1217" spans="1:17" x14ac:dyDescent="0.25">
      <c r="A1217" s="5" t="s">
        <v>12</v>
      </c>
      <c r="B1217" s="5" t="s">
        <v>825</v>
      </c>
      <c r="C1217" s="5" t="s">
        <v>826</v>
      </c>
      <c r="D1217" s="6">
        <v>1177760491</v>
      </c>
      <c r="E1217" s="7">
        <v>45820</v>
      </c>
      <c r="F1217" s="7">
        <v>45820</v>
      </c>
      <c r="G1217" s="5">
        <v>14891147114</v>
      </c>
      <c r="H1217" s="8" t="s">
        <v>1129</v>
      </c>
      <c r="I1217" s="13">
        <v>567.34</v>
      </c>
      <c r="J1217" s="7">
        <v>45850</v>
      </c>
      <c r="K1217" s="13">
        <v>515.76</v>
      </c>
      <c r="L1217" s="7">
        <v>45861</v>
      </c>
      <c r="M1217" s="8">
        <v>11</v>
      </c>
      <c r="N1217" s="8">
        <f t="shared" si="72"/>
        <v>41</v>
      </c>
      <c r="O1217" s="15">
        <f t="shared" si="73"/>
        <v>5673.36</v>
      </c>
      <c r="P1217" s="15">
        <f t="shared" si="74"/>
        <v>21146.16</v>
      </c>
      <c r="Q1217" s="8">
        <f t="shared" si="75"/>
        <v>30</v>
      </c>
    </row>
    <row r="1218" spans="1:17" x14ac:dyDescent="0.25">
      <c r="A1218" s="5" t="s">
        <v>12</v>
      </c>
      <c r="B1218" s="5" t="s">
        <v>825</v>
      </c>
      <c r="C1218" s="5" t="s">
        <v>826</v>
      </c>
      <c r="D1218" s="6">
        <v>1177760491</v>
      </c>
      <c r="E1218" s="7">
        <v>45821</v>
      </c>
      <c r="F1218" s="7">
        <v>45821</v>
      </c>
      <c r="G1218" s="5">
        <v>14891147379</v>
      </c>
      <c r="H1218" s="8" t="s">
        <v>1130</v>
      </c>
      <c r="I1218" s="13">
        <v>188.82</v>
      </c>
      <c r="J1218" s="7">
        <v>45851</v>
      </c>
      <c r="K1218" s="13">
        <v>171.65</v>
      </c>
      <c r="L1218" s="7">
        <v>45861</v>
      </c>
      <c r="M1218" s="8">
        <v>10</v>
      </c>
      <c r="N1218" s="8">
        <f t="shared" si="72"/>
        <v>40</v>
      </c>
      <c r="O1218" s="15">
        <f t="shared" si="73"/>
        <v>1716.5</v>
      </c>
      <c r="P1218" s="15">
        <f t="shared" si="74"/>
        <v>6866</v>
      </c>
      <c r="Q1218" s="8">
        <f t="shared" si="75"/>
        <v>30</v>
      </c>
    </row>
    <row r="1219" spans="1:17" x14ac:dyDescent="0.25">
      <c r="A1219" s="5" t="s">
        <v>12</v>
      </c>
      <c r="B1219" s="5" t="s">
        <v>825</v>
      </c>
      <c r="C1219" s="5" t="s">
        <v>826</v>
      </c>
      <c r="D1219" s="6">
        <v>1177760491</v>
      </c>
      <c r="E1219" s="7">
        <v>45820</v>
      </c>
      <c r="F1219" s="7">
        <v>45820</v>
      </c>
      <c r="G1219" s="5">
        <v>14891159807</v>
      </c>
      <c r="H1219" s="8" t="s">
        <v>1131</v>
      </c>
      <c r="I1219" s="13">
        <v>402.62</v>
      </c>
      <c r="J1219" s="7">
        <v>45850</v>
      </c>
      <c r="K1219" s="13">
        <v>366.02</v>
      </c>
      <c r="L1219" s="7">
        <v>45861</v>
      </c>
      <c r="M1219" s="8">
        <v>11</v>
      </c>
      <c r="N1219" s="8">
        <f t="shared" ref="N1219:N1282" si="76">L1219-F1219</f>
        <v>41</v>
      </c>
      <c r="O1219" s="15">
        <f t="shared" ref="O1219:O1282" si="77">M1219*K1219</f>
        <v>4026.22</v>
      </c>
      <c r="P1219" s="15">
        <f t="shared" ref="P1219:P1282" si="78">N1219*K1219</f>
        <v>15006.82</v>
      </c>
      <c r="Q1219" s="8">
        <f t="shared" ref="Q1219:Q1282" si="79">J1219-F1219</f>
        <v>30</v>
      </c>
    </row>
    <row r="1220" spans="1:17" x14ac:dyDescent="0.25">
      <c r="A1220" s="5" t="s">
        <v>12</v>
      </c>
      <c r="B1220" s="5" t="s">
        <v>825</v>
      </c>
      <c r="C1220" s="5" t="s">
        <v>826</v>
      </c>
      <c r="D1220" s="6">
        <v>1177760491</v>
      </c>
      <c r="E1220" s="7">
        <v>45820</v>
      </c>
      <c r="F1220" s="7">
        <v>45820</v>
      </c>
      <c r="G1220" s="5">
        <v>14891160715</v>
      </c>
      <c r="H1220" s="8" t="s">
        <v>1132</v>
      </c>
      <c r="I1220" s="13">
        <v>1071.6400000000001</v>
      </c>
      <c r="J1220" s="7">
        <v>45850</v>
      </c>
      <c r="K1220" s="13">
        <v>974.22</v>
      </c>
      <c r="L1220" s="7">
        <v>45861</v>
      </c>
      <c r="M1220" s="8">
        <v>11</v>
      </c>
      <c r="N1220" s="8">
        <f t="shared" si="76"/>
        <v>41</v>
      </c>
      <c r="O1220" s="15">
        <f t="shared" si="77"/>
        <v>10716.42</v>
      </c>
      <c r="P1220" s="15">
        <f t="shared" si="78"/>
        <v>39943.020000000004</v>
      </c>
      <c r="Q1220" s="8">
        <f t="shared" si="79"/>
        <v>30</v>
      </c>
    </row>
    <row r="1221" spans="1:17" x14ac:dyDescent="0.25">
      <c r="A1221" s="5" t="s">
        <v>12</v>
      </c>
      <c r="B1221" s="5" t="s">
        <v>825</v>
      </c>
      <c r="C1221" s="5" t="s">
        <v>826</v>
      </c>
      <c r="D1221" s="6">
        <v>1177760491</v>
      </c>
      <c r="E1221" s="7">
        <v>45821</v>
      </c>
      <c r="F1221" s="7">
        <v>45821</v>
      </c>
      <c r="G1221" s="5">
        <v>14891172871</v>
      </c>
      <c r="H1221" s="8" t="s">
        <v>1133</v>
      </c>
      <c r="I1221" s="13">
        <v>2481.0100000000002</v>
      </c>
      <c r="J1221" s="7">
        <v>45851</v>
      </c>
      <c r="K1221" s="13">
        <v>2255.46</v>
      </c>
      <c r="L1221" s="7">
        <v>45861</v>
      </c>
      <c r="M1221" s="8">
        <v>10</v>
      </c>
      <c r="N1221" s="8">
        <f t="shared" si="76"/>
        <v>40</v>
      </c>
      <c r="O1221" s="15">
        <f t="shared" si="77"/>
        <v>22554.6</v>
      </c>
      <c r="P1221" s="15">
        <f t="shared" si="78"/>
        <v>90218.4</v>
      </c>
      <c r="Q1221" s="8">
        <f t="shared" si="79"/>
        <v>30</v>
      </c>
    </row>
    <row r="1222" spans="1:17" x14ac:dyDescent="0.25">
      <c r="A1222" s="5" t="s">
        <v>12</v>
      </c>
      <c r="B1222" s="5" t="s">
        <v>825</v>
      </c>
      <c r="C1222" s="5" t="s">
        <v>826</v>
      </c>
      <c r="D1222" s="6">
        <v>1177760491</v>
      </c>
      <c r="E1222" s="7">
        <v>45821</v>
      </c>
      <c r="F1222" s="7">
        <v>45821</v>
      </c>
      <c r="G1222" s="5">
        <v>14891172955</v>
      </c>
      <c r="H1222" s="8" t="s">
        <v>1134</v>
      </c>
      <c r="I1222" s="13">
        <v>1684.03</v>
      </c>
      <c r="J1222" s="7">
        <v>45851</v>
      </c>
      <c r="K1222" s="13">
        <v>1530.94</v>
      </c>
      <c r="L1222" s="7">
        <v>45861</v>
      </c>
      <c r="M1222" s="8">
        <v>10</v>
      </c>
      <c r="N1222" s="8">
        <f t="shared" si="76"/>
        <v>40</v>
      </c>
      <c r="O1222" s="15">
        <f t="shared" si="77"/>
        <v>15309.400000000001</v>
      </c>
      <c r="P1222" s="15">
        <f t="shared" si="78"/>
        <v>61237.600000000006</v>
      </c>
      <c r="Q1222" s="8">
        <f t="shared" si="79"/>
        <v>30</v>
      </c>
    </row>
    <row r="1223" spans="1:17" x14ac:dyDescent="0.25">
      <c r="A1223" s="5" t="s">
        <v>12</v>
      </c>
      <c r="B1223" s="5" t="s">
        <v>825</v>
      </c>
      <c r="C1223" s="5" t="s">
        <v>826</v>
      </c>
      <c r="D1223" s="6">
        <v>1177760491</v>
      </c>
      <c r="E1223" s="7">
        <v>45821</v>
      </c>
      <c r="F1223" s="7">
        <v>45821</v>
      </c>
      <c r="G1223" s="5">
        <v>14891195034</v>
      </c>
      <c r="H1223" s="8" t="s">
        <v>1135</v>
      </c>
      <c r="I1223" s="13">
        <v>576.33000000000004</v>
      </c>
      <c r="J1223" s="7">
        <v>45851</v>
      </c>
      <c r="K1223" s="13">
        <v>523.94000000000005</v>
      </c>
      <c r="L1223" s="7">
        <v>45861</v>
      </c>
      <c r="M1223" s="8">
        <v>10</v>
      </c>
      <c r="N1223" s="8">
        <f t="shared" si="76"/>
        <v>40</v>
      </c>
      <c r="O1223" s="15">
        <f t="shared" si="77"/>
        <v>5239.4000000000005</v>
      </c>
      <c r="P1223" s="15">
        <f t="shared" si="78"/>
        <v>20957.600000000002</v>
      </c>
      <c r="Q1223" s="8">
        <f t="shared" si="79"/>
        <v>30</v>
      </c>
    </row>
    <row r="1224" spans="1:17" x14ac:dyDescent="0.25">
      <c r="A1224" s="5" t="s">
        <v>12</v>
      </c>
      <c r="B1224" s="5" t="s">
        <v>825</v>
      </c>
      <c r="C1224" s="5" t="s">
        <v>826</v>
      </c>
      <c r="D1224" s="6">
        <v>1177760491</v>
      </c>
      <c r="E1224" s="7">
        <v>45821</v>
      </c>
      <c r="F1224" s="7">
        <v>45821</v>
      </c>
      <c r="G1224" s="5">
        <v>14891195169</v>
      </c>
      <c r="H1224" s="8" t="s">
        <v>1136</v>
      </c>
      <c r="I1224" s="13">
        <v>504.32</v>
      </c>
      <c r="J1224" s="7">
        <v>45851</v>
      </c>
      <c r="K1224" s="13">
        <v>458.47</v>
      </c>
      <c r="L1224" s="7">
        <v>45861</v>
      </c>
      <c r="M1224" s="8">
        <v>10</v>
      </c>
      <c r="N1224" s="8">
        <f t="shared" si="76"/>
        <v>40</v>
      </c>
      <c r="O1224" s="15">
        <f t="shared" si="77"/>
        <v>4584.7000000000007</v>
      </c>
      <c r="P1224" s="15">
        <f t="shared" si="78"/>
        <v>18338.800000000003</v>
      </c>
      <c r="Q1224" s="8">
        <f t="shared" si="79"/>
        <v>30</v>
      </c>
    </row>
    <row r="1225" spans="1:17" x14ac:dyDescent="0.25">
      <c r="A1225" s="5" t="s">
        <v>12</v>
      </c>
      <c r="B1225" s="5" t="s">
        <v>825</v>
      </c>
      <c r="C1225" s="5" t="s">
        <v>826</v>
      </c>
      <c r="D1225" s="6">
        <v>1177760491</v>
      </c>
      <c r="E1225" s="7">
        <v>45821</v>
      </c>
      <c r="F1225" s="7">
        <v>45821</v>
      </c>
      <c r="G1225" s="5">
        <v>14891196551</v>
      </c>
      <c r="H1225" s="8" t="s">
        <v>1137</v>
      </c>
      <c r="I1225" s="13">
        <v>1251.76</v>
      </c>
      <c r="J1225" s="7">
        <v>45851</v>
      </c>
      <c r="K1225" s="13">
        <v>1137.96</v>
      </c>
      <c r="L1225" s="7">
        <v>45861</v>
      </c>
      <c r="M1225" s="8">
        <v>10</v>
      </c>
      <c r="N1225" s="8">
        <f t="shared" si="76"/>
        <v>40</v>
      </c>
      <c r="O1225" s="15">
        <f t="shared" si="77"/>
        <v>11379.6</v>
      </c>
      <c r="P1225" s="15">
        <f t="shared" si="78"/>
        <v>45518.400000000001</v>
      </c>
      <c r="Q1225" s="8">
        <f t="shared" si="79"/>
        <v>30</v>
      </c>
    </row>
    <row r="1226" spans="1:17" x14ac:dyDescent="0.25">
      <c r="A1226" s="5" t="s">
        <v>12</v>
      </c>
      <c r="B1226" s="5" t="s">
        <v>825</v>
      </c>
      <c r="C1226" s="5" t="s">
        <v>826</v>
      </c>
      <c r="D1226" s="6">
        <v>1177760491</v>
      </c>
      <c r="E1226" s="7">
        <v>45821</v>
      </c>
      <c r="F1226" s="7">
        <v>45821</v>
      </c>
      <c r="G1226" s="5">
        <v>14891196588</v>
      </c>
      <c r="H1226" s="8" t="s">
        <v>1138</v>
      </c>
      <c r="I1226" s="13">
        <v>113.53</v>
      </c>
      <c r="J1226" s="7">
        <v>45851</v>
      </c>
      <c r="K1226" s="13">
        <v>103.21</v>
      </c>
      <c r="L1226" s="7">
        <v>45856</v>
      </c>
      <c r="M1226" s="8">
        <v>5</v>
      </c>
      <c r="N1226" s="8">
        <f t="shared" si="76"/>
        <v>35</v>
      </c>
      <c r="O1226" s="15">
        <f t="shared" si="77"/>
        <v>516.04999999999995</v>
      </c>
      <c r="P1226" s="15">
        <f t="shared" si="78"/>
        <v>3612.35</v>
      </c>
      <c r="Q1226" s="8">
        <f t="shared" si="79"/>
        <v>30</v>
      </c>
    </row>
    <row r="1227" spans="1:17" x14ac:dyDescent="0.25">
      <c r="A1227" s="5" t="s">
        <v>12</v>
      </c>
      <c r="B1227" s="5" t="s">
        <v>825</v>
      </c>
      <c r="C1227" s="5" t="s">
        <v>826</v>
      </c>
      <c r="D1227" s="6">
        <v>1177760491</v>
      </c>
      <c r="E1227" s="7">
        <v>45821</v>
      </c>
      <c r="F1227" s="7">
        <v>45821</v>
      </c>
      <c r="G1227" s="5">
        <v>14891198437</v>
      </c>
      <c r="H1227" s="8" t="s">
        <v>1139</v>
      </c>
      <c r="I1227" s="13">
        <v>148.59</v>
      </c>
      <c r="J1227" s="7">
        <v>45851</v>
      </c>
      <c r="K1227" s="13">
        <v>135.08000000000001</v>
      </c>
      <c r="L1227" s="7">
        <v>45861</v>
      </c>
      <c r="M1227" s="8">
        <v>10</v>
      </c>
      <c r="N1227" s="8">
        <f t="shared" si="76"/>
        <v>40</v>
      </c>
      <c r="O1227" s="15">
        <f t="shared" si="77"/>
        <v>1350.8000000000002</v>
      </c>
      <c r="P1227" s="15">
        <f t="shared" si="78"/>
        <v>5403.2000000000007</v>
      </c>
      <c r="Q1227" s="8">
        <f t="shared" si="79"/>
        <v>30</v>
      </c>
    </row>
    <row r="1228" spans="1:17" x14ac:dyDescent="0.25">
      <c r="A1228" s="5" t="s">
        <v>12</v>
      </c>
      <c r="B1228" s="5" t="s">
        <v>825</v>
      </c>
      <c r="C1228" s="5" t="s">
        <v>826</v>
      </c>
      <c r="D1228" s="6">
        <v>1177760491</v>
      </c>
      <c r="E1228" s="7">
        <v>45821</v>
      </c>
      <c r="F1228" s="7">
        <v>45821</v>
      </c>
      <c r="G1228" s="5">
        <v>14891200444</v>
      </c>
      <c r="H1228" s="8" t="s">
        <v>1140</v>
      </c>
      <c r="I1228" s="13">
        <v>670.88</v>
      </c>
      <c r="J1228" s="7">
        <v>45851</v>
      </c>
      <c r="K1228" s="13">
        <v>609.89</v>
      </c>
      <c r="L1228" s="7">
        <v>45861</v>
      </c>
      <c r="M1228" s="8">
        <v>10</v>
      </c>
      <c r="N1228" s="8">
        <f t="shared" si="76"/>
        <v>40</v>
      </c>
      <c r="O1228" s="15">
        <f t="shared" si="77"/>
        <v>6098.9</v>
      </c>
      <c r="P1228" s="15">
        <f t="shared" si="78"/>
        <v>24395.599999999999</v>
      </c>
      <c r="Q1228" s="8">
        <f t="shared" si="79"/>
        <v>30</v>
      </c>
    </row>
    <row r="1229" spans="1:17" x14ac:dyDescent="0.25">
      <c r="A1229" s="5" t="s">
        <v>12</v>
      </c>
      <c r="B1229" s="5" t="s">
        <v>825</v>
      </c>
      <c r="C1229" s="5" t="s">
        <v>826</v>
      </c>
      <c r="D1229" s="6">
        <v>1177760491</v>
      </c>
      <c r="E1229" s="7">
        <v>45820</v>
      </c>
      <c r="F1229" s="7">
        <v>45820</v>
      </c>
      <c r="G1229" s="5">
        <v>14891200829</v>
      </c>
      <c r="H1229" s="8" t="s">
        <v>1141</v>
      </c>
      <c r="I1229" s="13">
        <v>1040.1300000000001</v>
      </c>
      <c r="J1229" s="7">
        <v>45850</v>
      </c>
      <c r="K1229" s="13">
        <v>945.57</v>
      </c>
      <c r="L1229" s="7">
        <v>45861</v>
      </c>
      <c r="M1229" s="8">
        <v>11</v>
      </c>
      <c r="N1229" s="8">
        <f t="shared" si="76"/>
        <v>41</v>
      </c>
      <c r="O1229" s="15">
        <f t="shared" si="77"/>
        <v>10401.27</v>
      </c>
      <c r="P1229" s="15">
        <f t="shared" si="78"/>
        <v>38768.370000000003</v>
      </c>
      <c r="Q1229" s="8">
        <f t="shared" si="79"/>
        <v>30</v>
      </c>
    </row>
    <row r="1230" spans="1:17" x14ac:dyDescent="0.25">
      <c r="A1230" s="5" t="s">
        <v>12</v>
      </c>
      <c r="B1230" s="5" t="s">
        <v>825</v>
      </c>
      <c r="C1230" s="5" t="s">
        <v>826</v>
      </c>
      <c r="D1230" s="6">
        <v>1177760491</v>
      </c>
      <c r="E1230" s="7">
        <v>45821</v>
      </c>
      <c r="F1230" s="7">
        <v>45821</v>
      </c>
      <c r="G1230" s="5">
        <v>14891201593</v>
      </c>
      <c r="H1230" s="8" t="s">
        <v>1142</v>
      </c>
      <c r="I1230" s="13">
        <v>233.81</v>
      </c>
      <c r="J1230" s="7">
        <v>45851</v>
      </c>
      <c r="K1230" s="13">
        <v>212.55</v>
      </c>
      <c r="L1230" s="7">
        <v>45861</v>
      </c>
      <c r="M1230" s="8">
        <v>10</v>
      </c>
      <c r="N1230" s="8">
        <f t="shared" si="76"/>
        <v>40</v>
      </c>
      <c r="O1230" s="15">
        <f t="shared" si="77"/>
        <v>2125.5</v>
      </c>
      <c r="P1230" s="15">
        <f t="shared" si="78"/>
        <v>8502</v>
      </c>
      <c r="Q1230" s="8">
        <f t="shared" si="79"/>
        <v>30</v>
      </c>
    </row>
    <row r="1231" spans="1:17" x14ac:dyDescent="0.25">
      <c r="A1231" s="5" t="s">
        <v>12</v>
      </c>
      <c r="B1231" s="5" t="s">
        <v>825</v>
      </c>
      <c r="C1231" s="5" t="s">
        <v>826</v>
      </c>
      <c r="D1231" s="6">
        <v>1177760491</v>
      </c>
      <c r="E1231" s="7">
        <v>45820</v>
      </c>
      <c r="F1231" s="7">
        <v>45820</v>
      </c>
      <c r="G1231" s="5">
        <v>14891202609</v>
      </c>
      <c r="H1231" s="8" t="s">
        <v>1143</v>
      </c>
      <c r="I1231" s="13">
        <v>2343.35</v>
      </c>
      <c r="J1231" s="7">
        <v>45850</v>
      </c>
      <c r="K1231" s="13">
        <v>2130.3200000000002</v>
      </c>
      <c r="L1231" s="7">
        <v>45861</v>
      </c>
      <c r="M1231" s="8">
        <v>11</v>
      </c>
      <c r="N1231" s="8">
        <f t="shared" si="76"/>
        <v>41</v>
      </c>
      <c r="O1231" s="15">
        <f t="shared" si="77"/>
        <v>23433.52</v>
      </c>
      <c r="P1231" s="15">
        <f t="shared" si="78"/>
        <v>87343.12000000001</v>
      </c>
      <c r="Q1231" s="8">
        <f t="shared" si="79"/>
        <v>30</v>
      </c>
    </row>
    <row r="1232" spans="1:17" x14ac:dyDescent="0.25">
      <c r="A1232" s="5" t="s">
        <v>12</v>
      </c>
      <c r="B1232" s="5" t="s">
        <v>825</v>
      </c>
      <c r="C1232" s="5" t="s">
        <v>826</v>
      </c>
      <c r="D1232" s="6">
        <v>1177760491</v>
      </c>
      <c r="E1232" s="7">
        <v>45821</v>
      </c>
      <c r="F1232" s="7">
        <v>45821</v>
      </c>
      <c r="G1232" s="5">
        <v>14891202651</v>
      </c>
      <c r="H1232" s="8" t="s">
        <v>1144</v>
      </c>
      <c r="I1232" s="13">
        <v>468.3</v>
      </c>
      <c r="J1232" s="7">
        <v>45851</v>
      </c>
      <c r="K1232" s="13">
        <v>425.73</v>
      </c>
      <c r="L1232" s="7">
        <v>45861</v>
      </c>
      <c r="M1232" s="8">
        <v>10</v>
      </c>
      <c r="N1232" s="8">
        <f t="shared" si="76"/>
        <v>40</v>
      </c>
      <c r="O1232" s="15">
        <f t="shared" si="77"/>
        <v>4257.3</v>
      </c>
      <c r="P1232" s="15">
        <f t="shared" si="78"/>
        <v>17029.2</v>
      </c>
      <c r="Q1232" s="8">
        <f t="shared" si="79"/>
        <v>30</v>
      </c>
    </row>
    <row r="1233" spans="1:17" x14ac:dyDescent="0.25">
      <c r="A1233" s="5" t="s">
        <v>12</v>
      </c>
      <c r="B1233" s="5" t="s">
        <v>825</v>
      </c>
      <c r="C1233" s="5" t="s">
        <v>826</v>
      </c>
      <c r="D1233" s="6">
        <v>1177760491</v>
      </c>
      <c r="E1233" s="7">
        <v>45821</v>
      </c>
      <c r="F1233" s="7">
        <v>45821</v>
      </c>
      <c r="G1233" s="5">
        <v>14891203188</v>
      </c>
      <c r="H1233" s="8" t="s">
        <v>1145</v>
      </c>
      <c r="I1233" s="13">
        <v>154.96</v>
      </c>
      <c r="J1233" s="7">
        <v>45851</v>
      </c>
      <c r="K1233" s="13">
        <v>140.87</v>
      </c>
      <c r="L1233" s="7">
        <v>45861</v>
      </c>
      <c r="M1233" s="8">
        <v>10</v>
      </c>
      <c r="N1233" s="8">
        <f t="shared" si="76"/>
        <v>40</v>
      </c>
      <c r="O1233" s="15">
        <f t="shared" si="77"/>
        <v>1408.7</v>
      </c>
      <c r="P1233" s="15">
        <f t="shared" si="78"/>
        <v>5634.8</v>
      </c>
      <c r="Q1233" s="8">
        <f t="shared" si="79"/>
        <v>30</v>
      </c>
    </row>
    <row r="1234" spans="1:17" x14ac:dyDescent="0.25">
      <c r="A1234" s="5" t="s">
        <v>12</v>
      </c>
      <c r="B1234" s="5" t="s">
        <v>825</v>
      </c>
      <c r="C1234" s="5" t="s">
        <v>826</v>
      </c>
      <c r="D1234" s="6">
        <v>1177760491</v>
      </c>
      <c r="E1234" s="7">
        <v>45821</v>
      </c>
      <c r="F1234" s="7">
        <v>45821</v>
      </c>
      <c r="G1234" s="5">
        <v>14891205662</v>
      </c>
      <c r="H1234" s="8" t="s">
        <v>1146</v>
      </c>
      <c r="I1234" s="13">
        <v>1778.59</v>
      </c>
      <c r="J1234" s="7">
        <v>45851</v>
      </c>
      <c r="K1234" s="13">
        <v>1616.9</v>
      </c>
      <c r="L1234" s="7">
        <v>45861</v>
      </c>
      <c r="M1234" s="8">
        <v>10</v>
      </c>
      <c r="N1234" s="8">
        <f t="shared" si="76"/>
        <v>40</v>
      </c>
      <c r="O1234" s="15">
        <f t="shared" si="77"/>
        <v>16169</v>
      </c>
      <c r="P1234" s="15">
        <f t="shared" si="78"/>
        <v>64676</v>
      </c>
      <c r="Q1234" s="8">
        <f t="shared" si="79"/>
        <v>30</v>
      </c>
    </row>
    <row r="1235" spans="1:17" x14ac:dyDescent="0.25">
      <c r="A1235" s="5" t="s">
        <v>12</v>
      </c>
      <c r="B1235" s="5" t="s">
        <v>825</v>
      </c>
      <c r="C1235" s="5" t="s">
        <v>826</v>
      </c>
      <c r="D1235" s="6">
        <v>1177760491</v>
      </c>
      <c r="E1235" s="7">
        <v>45821</v>
      </c>
      <c r="F1235" s="7">
        <v>45821</v>
      </c>
      <c r="G1235" s="5">
        <v>14891208592</v>
      </c>
      <c r="H1235" s="8" t="s">
        <v>1147</v>
      </c>
      <c r="I1235" s="13">
        <v>6008.56</v>
      </c>
      <c r="J1235" s="7">
        <v>45851</v>
      </c>
      <c r="K1235" s="13">
        <v>5462.33</v>
      </c>
      <c r="L1235" s="7">
        <v>45861</v>
      </c>
      <c r="M1235" s="8">
        <v>5</v>
      </c>
      <c r="N1235" s="8">
        <f t="shared" si="76"/>
        <v>40</v>
      </c>
      <c r="O1235" s="15">
        <f t="shared" si="77"/>
        <v>27311.65</v>
      </c>
      <c r="P1235" s="15">
        <f t="shared" si="78"/>
        <v>218493.2</v>
      </c>
      <c r="Q1235" s="8">
        <f t="shared" si="79"/>
        <v>30</v>
      </c>
    </row>
    <row r="1236" spans="1:17" x14ac:dyDescent="0.25">
      <c r="A1236" s="5" t="s">
        <v>12</v>
      </c>
      <c r="B1236" s="5" t="s">
        <v>825</v>
      </c>
      <c r="C1236" s="5" t="s">
        <v>826</v>
      </c>
      <c r="D1236" s="6">
        <v>1177760491</v>
      </c>
      <c r="E1236" s="7">
        <v>45821</v>
      </c>
      <c r="F1236" s="7">
        <v>45821</v>
      </c>
      <c r="G1236" s="5">
        <v>14891215455</v>
      </c>
      <c r="H1236" s="8" t="s">
        <v>1148</v>
      </c>
      <c r="I1236" s="13">
        <v>268.19</v>
      </c>
      <c r="J1236" s="7">
        <v>45851</v>
      </c>
      <c r="K1236" s="13">
        <v>243.81</v>
      </c>
      <c r="L1236" s="7">
        <v>45861</v>
      </c>
      <c r="M1236" s="8">
        <v>10</v>
      </c>
      <c r="N1236" s="8">
        <f t="shared" si="76"/>
        <v>40</v>
      </c>
      <c r="O1236" s="15">
        <f t="shared" si="77"/>
        <v>2438.1</v>
      </c>
      <c r="P1236" s="15">
        <f t="shared" si="78"/>
        <v>9752.4</v>
      </c>
      <c r="Q1236" s="8">
        <f t="shared" si="79"/>
        <v>30</v>
      </c>
    </row>
    <row r="1237" spans="1:17" x14ac:dyDescent="0.25">
      <c r="A1237" s="5" t="s">
        <v>12</v>
      </c>
      <c r="B1237" s="5" t="s">
        <v>825</v>
      </c>
      <c r="C1237" s="5" t="s">
        <v>826</v>
      </c>
      <c r="D1237" s="6">
        <v>1177760491</v>
      </c>
      <c r="E1237" s="7">
        <v>45821</v>
      </c>
      <c r="F1237" s="7">
        <v>45821</v>
      </c>
      <c r="G1237" s="5">
        <v>14891215592</v>
      </c>
      <c r="H1237" s="8" t="s">
        <v>1149</v>
      </c>
      <c r="I1237" s="13">
        <v>126.08</v>
      </c>
      <c r="J1237" s="7">
        <v>45851</v>
      </c>
      <c r="K1237" s="13">
        <v>114.62</v>
      </c>
      <c r="L1237" s="7">
        <v>45861</v>
      </c>
      <c r="M1237" s="8">
        <v>10</v>
      </c>
      <c r="N1237" s="8">
        <f t="shared" si="76"/>
        <v>40</v>
      </c>
      <c r="O1237" s="15">
        <f t="shared" si="77"/>
        <v>1146.2</v>
      </c>
      <c r="P1237" s="15">
        <f t="shared" si="78"/>
        <v>4584.8</v>
      </c>
      <c r="Q1237" s="8">
        <f t="shared" si="79"/>
        <v>30</v>
      </c>
    </row>
    <row r="1238" spans="1:17" x14ac:dyDescent="0.25">
      <c r="A1238" s="5" t="s">
        <v>12</v>
      </c>
      <c r="B1238" s="5" t="s">
        <v>825</v>
      </c>
      <c r="C1238" s="5" t="s">
        <v>826</v>
      </c>
      <c r="D1238" s="6">
        <v>1177760491</v>
      </c>
      <c r="E1238" s="7">
        <v>45820</v>
      </c>
      <c r="F1238" s="7">
        <v>45820</v>
      </c>
      <c r="G1238" s="5">
        <v>14891217826</v>
      </c>
      <c r="H1238" s="8" t="s">
        <v>1150</v>
      </c>
      <c r="I1238" s="13">
        <v>252.15</v>
      </c>
      <c r="J1238" s="7">
        <v>45850</v>
      </c>
      <c r="K1238" s="13">
        <v>229.23</v>
      </c>
      <c r="L1238" s="7">
        <v>45861</v>
      </c>
      <c r="M1238" s="8">
        <v>11</v>
      </c>
      <c r="N1238" s="8">
        <f t="shared" si="76"/>
        <v>41</v>
      </c>
      <c r="O1238" s="15">
        <f t="shared" si="77"/>
        <v>2521.5299999999997</v>
      </c>
      <c r="P1238" s="15">
        <f t="shared" si="78"/>
        <v>9398.43</v>
      </c>
      <c r="Q1238" s="8">
        <f t="shared" si="79"/>
        <v>30</v>
      </c>
    </row>
    <row r="1239" spans="1:17" x14ac:dyDescent="0.25">
      <c r="A1239" s="5" t="s">
        <v>12</v>
      </c>
      <c r="B1239" s="5" t="s">
        <v>825</v>
      </c>
      <c r="C1239" s="5" t="s">
        <v>826</v>
      </c>
      <c r="D1239" s="6">
        <v>1177760491</v>
      </c>
      <c r="E1239" s="7">
        <v>45821</v>
      </c>
      <c r="F1239" s="7">
        <v>45821</v>
      </c>
      <c r="G1239" s="5">
        <v>14891218382</v>
      </c>
      <c r="H1239" s="8" t="s">
        <v>1151</v>
      </c>
      <c r="I1239" s="13">
        <v>195.49</v>
      </c>
      <c r="J1239" s="7">
        <v>45851</v>
      </c>
      <c r="K1239" s="13">
        <v>177.72</v>
      </c>
      <c r="L1239" s="7">
        <v>45861</v>
      </c>
      <c r="M1239" s="8">
        <v>10</v>
      </c>
      <c r="N1239" s="8">
        <f t="shared" si="76"/>
        <v>40</v>
      </c>
      <c r="O1239" s="15">
        <f t="shared" si="77"/>
        <v>1777.2</v>
      </c>
      <c r="P1239" s="15">
        <f t="shared" si="78"/>
        <v>7108.8</v>
      </c>
      <c r="Q1239" s="8">
        <f t="shared" si="79"/>
        <v>30</v>
      </c>
    </row>
    <row r="1240" spans="1:17" x14ac:dyDescent="0.25">
      <c r="A1240" s="5" t="s">
        <v>12</v>
      </c>
      <c r="B1240" s="5" t="s">
        <v>825</v>
      </c>
      <c r="C1240" s="5" t="s">
        <v>826</v>
      </c>
      <c r="D1240" s="6">
        <v>1177760491</v>
      </c>
      <c r="E1240" s="7">
        <v>45821</v>
      </c>
      <c r="F1240" s="7">
        <v>45821</v>
      </c>
      <c r="G1240" s="5">
        <v>14891219294</v>
      </c>
      <c r="H1240" s="8" t="s">
        <v>1152</v>
      </c>
      <c r="I1240" s="13">
        <v>1972.19</v>
      </c>
      <c r="J1240" s="7">
        <v>45851</v>
      </c>
      <c r="K1240" s="13">
        <v>1792.9</v>
      </c>
      <c r="L1240" s="7">
        <v>45861</v>
      </c>
      <c r="M1240" s="8">
        <v>10</v>
      </c>
      <c r="N1240" s="8">
        <f t="shared" si="76"/>
        <v>40</v>
      </c>
      <c r="O1240" s="15">
        <f t="shared" si="77"/>
        <v>17929</v>
      </c>
      <c r="P1240" s="15">
        <f t="shared" si="78"/>
        <v>71716</v>
      </c>
      <c r="Q1240" s="8">
        <f t="shared" si="79"/>
        <v>30</v>
      </c>
    </row>
    <row r="1241" spans="1:17" x14ac:dyDescent="0.25">
      <c r="A1241" s="5" t="s">
        <v>12</v>
      </c>
      <c r="B1241" s="5" t="s">
        <v>825</v>
      </c>
      <c r="C1241" s="5" t="s">
        <v>826</v>
      </c>
      <c r="D1241" s="6">
        <v>1177760491</v>
      </c>
      <c r="E1241" s="7">
        <v>45821</v>
      </c>
      <c r="F1241" s="7">
        <v>45821</v>
      </c>
      <c r="G1241" s="5">
        <v>14891220699</v>
      </c>
      <c r="H1241" s="8" t="s">
        <v>1153</v>
      </c>
      <c r="I1241" s="13">
        <v>1008.6</v>
      </c>
      <c r="J1241" s="7">
        <v>45851</v>
      </c>
      <c r="K1241" s="13">
        <v>916.91</v>
      </c>
      <c r="L1241" s="7">
        <v>45861</v>
      </c>
      <c r="M1241" s="8">
        <v>10</v>
      </c>
      <c r="N1241" s="8">
        <f t="shared" si="76"/>
        <v>40</v>
      </c>
      <c r="O1241" s="15">
        <f t="shared" si="77"/>
        <v>9169.1</v>
      </c>
      <c r="P1241" s="15">
        <f t="shared" si="78"/>
        <v>36676.400000000001</v>
      </c>
      <c r="Q1241" s="8">
        <f t="shared" si="79"/>
        <v>30</v>
      </c>
    </row>
    <row r="1242" spans="1:17" x14ac:dyDescent="0.25">
      <c r="A1242" s="5" t="s">
        <v>12</v>
      </c>
      <c r="B1242" s="5" t="s">
        <v>825</v>
      </c>
      <c r="C1242" s="5" t="s">
        <v>826</v>
      </c>
      <c r="D1242" s="6">
        <v>1177760491</v>
      </c>
      <c r="E1242" s="7">
        <v>45820</v>
      </c>
      <c r="F1242" s="7">
        <v>45820</v>
      </c>
      <c r="G1242" s="5">
        <v>14891222032</v>
      </c>
      <c r="H1242" s="8" t="s">
        <v>1154</v>
      </c>
      <c r="I1242" s="13">
        <v>144.09</v>
      </c>
      <c r="J1242" s="7">
        <v>45850</v>
      </c>
      <c r="K1242" s="13">
        <v>130.99</v>
      </c>
      <c r="L1242" s="7">
        <v>45861</v>
      </c>
      <c r="M1242" s="8">
        <v>11</v>
      </c>
      <c r="N1242" s="8">
        <f t="shared" si="76"/>
        <v>41</v>
      </c>
      <c r="O1242" s="15">
        <f t="shared" si="77"/>
        <v>1440.89</v>
      </c>
      <c r="P1242" s="15">
        <f t="shared" si="78"/>
        <v>5370.59</v>
      </c>
      <c r="Q1242" s="8">
        <f t="shared" si="79"/>
        <v>30</v>
      </c>
    </row>
    <row r="1243" spans="1:17" x14ac:dyDescent="0.25">
      <c r="A1243" s="5" t="s">
        <v>12</v>
      </c>
      <c r="B1243" s="5" t="s">
        <v>825</v>
      </c>
      <c r="C1243" s="5" t="s">
        <v>826</v>
      </c>
      <c r="D1243" s="6">
        <v>1177760491</v>
      </c>
      <c r="E1243" s="7">
        <v>45821</v>
      </c>
      <c r="F1243" s="7">
        <v>45821</v>
      </c>
      <c r="G1243" s="5">
        <v>14891222738</v>
      </c>
      <c r="H1243" s="8" t="s">
        <v>1155</v>
      </c>
      <c r="I1243" s="13">
        <v>648.38</v>
      </c>
      <c r="J1243" s="7">
        <v>45851</v>
      </c>
      <c r="K1243" s="13">
        <v>589.44000000000005</v>
      </c>
      <c r="L1243" s="7">
        <v>45861</v>
      </c>
      <c r="M1243" s="8">
        <v>10</v>
      </c>
      <c r="N1243" s="8">
        <f t="shared" si="76"/>
        <v>40</v>
      </c>
      <c r="O1243" s="15">
        <f t="shared" si="77"/>
        <v>5894.4000000000005</v>
      </c>
      <c r="P1243" s="15">
        <f t="shared" si="78"/>
        <v>23577.600000000002</v>
      </c>
      <c r="Q1243" s="8">
        <f t="shared" si="79"/>
        <v>30</v>
      </c>
    </row>
    <row r="1244" spans="1:17" x14ac:dyDescent="0.25">
      <c r="A1244" s="5" t="s">
        <v>12</v>
      </c>
      <c r="B1244" s="5" t="s">
        <v>825</v>
      </c>
      <c r="C1244" s="5" t="s">
        <v>826</v>
      </c>
      <c r="D1244" s="6">
        <v>1177760491</v>
      </c>
      <c r="E1244" s="7">
        <v>45821</v>
      </c>
      <c r="F1244" s="7">
        <v>45821</v>
      </c>
      <c r="G1244" s="5">
        <v>14891226873</v>
      </c>
      <c r="H1244" s="8" t="s">
        <v>1156</v>
      </c>
      <c r="I1244" s="13">
        <v>909.56</v>
      </c>
      <c r="J1244" s="7">
        <v>45851</v>
      </c>
      <c r="K1244" s="13">
        <v>826.87</v>
      </c>
      <c r="L1244" s="7">
        <v>45861</v>
      </c>
      <c r="M1244" s="8">
        <v>10</v>
      </c>
      <c r="N1244" s="8">
        <f t="shared" si="76"/>
        <v>40</v>
      </c>
      <c r="O1244" s="15">
        <f t="shared" si="77"/>
        <v>8268.7000000000007</v>
      </c>
      <c r="P1244" s="15">
        <f t="shared" si="78"/>
        <v>33074.800000000003</v>
      </c>
      <c r="Q1244" s="8">
        <f t="shared" si="79"/>
        <v>30</v>
      </c>
    </row>
    <row r="1245" spans="1:17" x14ac:dyDescent="0.25">
      <c r="A1245" s="5" t="s">
        <v>12</v>
      </c>
      <c r="B1245" s="5" t="s">
        <v>825</v>
      </c>
      <c r="C1245" s="5" t="s">
        <v>826</v>
      </c>
      <c r="D1245" s="6">
        <v>1177760491</v>
      </c>
      <c r="E1245" s="7">
        <v>45821</v>
      </c>
      <c r="F1245" s="7">
        <v>45821</v>
      </c>
      <c r="G1245" s="5">
        <v>14891233960</v>
      </c>
      <c r="H1245" s="8" t="s">
        <v>1157</v>
      </c>
      <c r="I1245" s="13">
        <v>123.44</v>
      </c>
      <c r="J1245" s="7">
        <v>45851</v>
      </c>
      <c r="K1245" s="13">
        <v>112.22</v>
      </c>
      <c r="L1245" s="7">
        <v>45856</v>
      </c>
      <c r="M1245" s="8">
        <v>5</v>
      </c>
      <c r="N1245" s="8">
        <f t="shared" si="76"/>
        <v>35</v>
      </c>
      <c r="O1245" s="15">
        <f t="shared" si="77"/>
        <v>561.1</v>
      </c>
      <c r="P1245" s="15">
        <f t="shared" si="78"/>
        <v>3927.7</v>
      </c>
      <c r="Q1245" s="8">
        <f t="shared" si="79"/>
        <v>30</v>
      </c>
    </row>
    <row r="1246" spans="1:17" x14ac:dyDescent="0.25">
      <c r="A1246" s="5" t="s">
        <v>12</v>
      </c>
      <c r="B1246" s="5" t="s">
        <v>825</v>
      </c>
      <c r="C1246" s="5" t="s">
        <v>826</v>
      </c>
      <c r="D1246" s="6">
        <v>1177760491</v>
      </c>
      <c r="E1246" s="7">
        <v>45821</v>
      </c>
      <c r="F1246" s="7">
        <v>45821</v>
      </c>
      <c r="G1246" s="5">
        <v>14891237048</v>
      </c>
      <c r="H1246" s="8" t="s">
        <v>1158</v>
      </c>
      <c r="I1246" s="13">
        <v>528.69000000000005</v>
      </c>
      <c r="J1246" s="7">
        <v>45851</v>
      </c>
      <c r="K1246" s="13">
        <v>480.63</v>
      </c>
      <c r="L1246" s="7">
        <v>45861</v>
      </c>
      <c r="M1246" s="8">
        <v>10</v>
      </c>
      <c r="N1246" s="8">
        <f t="shared" si="76"/>
        <v>40</v>
      </c>
      <c r="O1246" s="15">
        <f t="shared" si="77"/>
        <v>4806.3</v>
      </c>
      <c r="P1246" s="15">
        <f t="shared" si="78"/>
        <v>19225.2</v>
      </c>
      <c r="Q1246" s="8">
        <f t="shared" si="79"/>
        <v>30</v>
      </c>
    </row>
    <row r="1247" spans="1:17" x14ac:dyDescent="0.25">
      <c r="A1247" s="5" t="s">
        <v>12</v>
      </c>
      <c r="B1247" s="5" t="s">
        <v>825</v>
      </c>
      <c r="C1247" s="5" t="s">
        <v>826</v>
      </c>
      <c r="D1247" s="6">
        <v>1177760491</v>
      </c>
      <c r="E1247" s="7">
        <v>45821</v>
      </c>
      <c r="F1247" s="7">
        <v>45821</v>
      </c>
      <c r="G1247" s="5">
        <v>14891239448</v>
      </c>
      <c r="H1247" s="8" t="s">
        <v>1159</v>
      </c>
      <c r="I1247" s="13">
        <v>111.88</v>
      </c>
      <c r="J1247" s="7">
        <v>45851</v>
      </c>
      <c r="K1247" s="13">
        <v>101.71</v>
      </c>
      <c r="L1247" s="7">
        <v>45856</v>
      </c>
      <c r="M1247" s="8">
        <v>5</v>
      </c>
      <c r="N1247" s="8">
        <f t="shared" si="76"/>
        <v>35</v>
      </c>
      <c r="O1247" s="15">
        <f t="shared" si="77"/>
        <v>508.54999999999995</v>
      </c>
      <c r="P1247" s="15">
        <f t="shared" si="78"/>
        <v>3559.85</v>
      </c>
      <c r="Q1247" s="8">
        <f t="shared" si="79"/>
        <v>30</v>
      </c>
    </row>
    <row r="1248" spans="1:17" x14ac:dyDescent="0.25">
      <c r="A1248" s="5" t="s">
        <v>12</v>
      </c>
      <c r="B1248" s="5" t="s">
        <v>825</v>
      </c>
      <c r="C1248" s="5" t="s">
        <v>826</v>
      </c>
      <c r="D1248" s="6">
        <v>1177760491</v>
      </c>
      <c r="E1248" s="7">
        <v>45820</v>
      </c>
      <c r="F1248" s="7">
        <v>45820</v>
      </c>
      <c r="G1248" s="5">
        <v>14891263630</v>
      </c>
      <c r="H1248" s="8" t="s">
        <v>1160</v>
      </c>
      <c r="I1248" s="13">
        <v>1530.93</v>
      </c>
      <c r="J1248" s="7">
        <v>45850</v>
      </c>
      <c r="K1248" s="13">
        <v>1391.75</v>
      </c>
      <c r="L1248" s="7">
        <v>45861</v>
      </c>
      <c r="M1248" s="8">
        <v>11</v>
      </c>
      <c r="N1248" s="8">
        <f t="shared" si="76"/>
        <v>41</v>
      </c>
      <c r="O1248" s="15">
        <f t="shared" si="77"/>
        <v>15309.25</v>
      </c>
      <c r="P1248" s="15">
        <f t="shared" si="78"/>
        <v>57061.75</v>
      </c>
      <c r="Q1248" s="8">
        <f t="shared" si="79"/>
        <v>30</v>
      </c>
    </row>
    <row r="1249" spans="1:17" x14ac:dyDescent="0.25">
      <c r="A1249" s="5" t="s">
        <v>12</v>
      </c>
      <c r="B1249" s="5" t="s">
        <v>825</v>
      </c>
      <c r="C1249" s="5" t="s">
        <v>826</v>
      </c>
      <c r="D1249" s="6">
        <v>1177760491</v>
      </c>
      <c r="E1249" s="7">
        <v>45820</v>
      </c>
      <c r="F1249" s="7">
        <v>45820</v>
      </c>
      <c r="G1249" s="5">
        <v>14891687324</v>
      </c>
      <c r="H1249" s="8" t="s">
        <v>1161</v>
      </c>
      <c r="I1249" s="13">
        <v>452.93</v>
      </c>
      <c r="J1249" s="7">
        <v>45850</v>
      </c>
      <c r="K1249" s="13">
        <v>411.75</v>
      </c>
      <c r="L1249" s="7">
        <v>45861</v>
      </c>
      <c r="M1249" s="8">
        <v>11</v>
      </c>
      <c r="N1249" s="8">
        <f t="shared" si="76"/>
        <v>41</v>
      </c>
      <c r="O1249" s="15">
        <f t="shared" si="77"/>
        <v>4529.25</v>
      </c>
      <c r="P1249" s="15">
        <f t="shared" si="78"/>
        <v>16881.75</v>
      </c>
      <c r="Q1249" s="8">
        <f t="shared" si="79"/>
        <v>30</v>
      </c>
    </row>
    <row r="1250" spans="1:17" x14ac:dyDescent="0.25">
      <c r="A1250" s="5" t="s">
        <v>12</v>
      </c>
      <c r="B1250" s="5" t="s">
        <v>825</v>
      </c>
      <c r="C1250" s="5" t="s">
        <v>826</v>
      </c>
      <c r="D1250" s="6">
        <v>1177760491</v>
      </c>
      <c r="E1250" s="7">
        <v>45820</v>
      </c>
      <c r="F1250" s="7">
        <v>45820</v>
      </c>
      <c r="G1250" s="5">
        <v>14891723320</v>
      </c>
      <c r="H1250" s="8" t="s">
        <v>1162</v>
      </c>
      <c r="I1250" s="13">
        <v>684.43</v>
      </c>
      <c r="J1250" s="7">
        <v>45850</v>
      </c>
      <c r="K1250" s="13">
        <v>622.21</v>
      </c>
      <c r="L1250" s="7">
        <v>45861</v>
      </c>
      <c r="M1250" s="8">
        <v>11</v>
      </c>
      <c r="N1250" s="8">
        <f t="shared" si="76"/>
        <v>41</v>
      </c>
      <c r="O1250" s="15">
        <f t="shared" si="77"/>
        <v>6844.31</v>
      </c>
      <c r="P1250" s="15">
        <f t="shared" si="78"/>
        <v>25510.61</v>
      </c>
      <c r="Q1250" s="8">
        <f t="shared" si="79"/>
        <v>30</v>
      </c>
    </row>
    <row r="1251" spans="1:17" x14ac:dyDescent="0.25">
      <c r="A1251" s="5" t="s">
        <v>12</v>
      </c>
      <c r="B1251" s="5" t="s">
        <v>825</v>
      </c>
      <c r="C1251" s="5" t="s">
        <v>826</v>
      </c>
      <c r="D1251" s="6">
        <v>1177760491</v>
      </c>
      <c r="E1251" s="7">
        <v>45820</v>
      </c>
      <c r="F1251" s="7">
        <v>45820</v>
      </c>
      <c r="G1251" s="5">
        <v>14891730909</v>
      </c>
      <c r="H1251" s="8" t="s">
        <v>1163</v>
      </c>
      <c r="I1251" s="13">
        <v>783.49</v>
      </c>
      <c r="J1251" s="7">
        <v>45850</v>
      </c>
      <c r="K1251" s="13">
        <v>712.26</v>
      </c>
      <c r="L1251" s="7">
        <v>45861</v>
      </c>
      <c r="M1251" s="8">
        <v>11</v>
      </c>
      <c r="N1251" s="8">
        <f t="shared" si="76"/>
        <v>41</v>
      </c>
      <c r="O1251" s="15">
        <f t="shared" si="77"/>
        <v>7834.86</v>
      </c>
      <c r="P1251" s="15">
        <f t="shared" si="78"/>
        <v>29202.66</v>
      </c>
      <c r="Q1251" s="8">
        <f t="shared" si="79"/>
        <v>30</v>
      </c>
    </row>
    <row r="1252" spans="1:17" x14ac:dyDescent="0.25">
      <c r="A1252" s="5" t="s">
        <v>12</v>
      </c>
      <c r="B1252" s="5" t="s">
        <v>825</v>
      </c>
      <c r="C1252" s="5" t="s">
        <v>826</v>
      </c>
      <c r="D1252" s="6">
        <v>1177760491</v>
      </c>
      <c r="E1252" s="7">
        <v>45821</v>
      </c>
      <c r="F1252" s="7">
        <v>45821</v>
      </c>
      <c r="G1252" s="5">
        <v>14891731038</v>
      </c>
      <c r="H1252" s="8" t="s">
        <v>1164</v>
      </c>
      <c r="I1252" s="13">
        <v>2107.2800000000002</v>
      </c>
      <c r="J1252" s="7">
        <v>45851</v>
      </c>
      <c r="K1252" s="13">
        <v>1915.71</v>
      </c>
      <c r="L1252" s="7">
        <v>45861</v>
      </c>
      <c r="M1252" s="8">
        <v>10</v>
      </c>
      <c r="N1252" s="8">
        <f t="shared" si="76"/>
        <v>40</v>
      </c>
      <c r="O1252" s="15">
        <f t="shared" si="77"/>
        <v>19157.099999999999</v>
      </c>
      <c r="P1252" s="15">
        <f t="shared" si="78"/>
        <v>76628.399999999994</v>
      </c>
      <c r="Q1252" s="8">
        <f t="shared" si="79"/>
        <v>30</v>
      </c>
    </row>
    <row r="1253" spans="1:17" x14ac:dyDescent="0.25">
      <c r="A1253" s="5" t="s">
        <v>12</v>
      </c>
      <c r="B1253" s="5" t="s">
        <v>825</v>
      </c>
      <c r="C1253" s="5" t="s">
        <v>826</v>
      </c>
      <c r="D1253" s="6">
        <v>1177760491</v>
      </c>
      <c r="E1253" s="7">
        <v>45820</v>
      </c>
      <c r="F1253" s="7">
        <v>45820</v>
      </c>
      <c r="G1253" s="5">
        <v>14891731309</v>
      </c>
      <c r="H1253" s="8" t="s">
        <v>1165</v>
      </c>
      <c r="I1253" s="13">
        <v>1584.99</v>
      </c>
      <c r="J1253" s="7">
        <v>45850</v>
      </c>
      <c r="K1253" s="13">
        <v>1440.9</v>
      </c>
      <c r="L1253" s="7">
        <v>45861</v>
      </c>
      <c r="M1253" s="8">
        <v>11</v>
      </c>
      <c r="N1253" s="8">
        <f t="shared" si="76"/>
        <v>41</v>
      </c>
      <c r="O1253" s="15">
        <f t="shared" si="77"/>
        <v>15849.900000000001</v>
      </c>
      <c r="P1253" s="15">
        <f t="shared" si="78"/>
        <v>59076.9</v>
      </c>
      <c r="Q1253" s="8">
        <f t="shared" si="79"/>
        <v>30</v>
      </c>
    </row>
    <row r="1254" spans="1:17" x14ac:dyDescent="0.25">
      <c r="A1254" s="5" t="s">
        <v>12</v>
      </c>
      <c r="B1254" s="5" t="s">
        <v>825</v>
      </c>
      <c r="C1254" s="5" t="s">
        <v>830</v>
      </c>
      <c r="D1254" s="6">
        <v>2616630022</v>
      </c>
      <c r="E1254" s="7">
        <v>45822</v>
      </c>
      <c r="F1254" s="7">
        <v>45822</v>
      </c>
      <c r="G1254" s="5">
        <v>14895210889</v>
      </c>
      <c r="H1254" s="8">
        <v>3250012047</v>
      </c>
      <c r="I1254" s="13">
        <v>1389.33</v>
      </c>
      <c r="J1254" s="7">
        <v>45852</v>
      </c>
      <c r="K1254" s="13">
        <v>1156.1400000000001</v>
      </c>
      <c r="L1254" s="7">
        <v>45831</v>
      </c>
      <c r="M1254" s="8">
        <v>-21</v>
      </c>
      <c r="N1254" s="8">
        <f t="shared" si="76"/>
        <v>9</v>
      </c>
      <c r="O1254" s="15">
        <f t="shared" si="77"/>
        <v>-24278.940000000002</v>
      </c>
      <c r="P1254" s="15">
        <f t="shared" si="78"/>
        <v>10405.26</v>
      </c>
      <c r="Q1254" s="8">
        <f t="shared" si="79"/>
        <v>30</v>
      </c>
    </row>
    <row r="1255" spans="1:17" x14ac:dyDescent="0.25">
      <c r="A1255" s="5" t="s">
        <v>12</v>
      </c>
      <c r="B1255" s="5" t="s">
        <v>825</v>
      </c>
      <c r="C1255" s="5" t="s">
        <v>516</v>
      </c>
      <c r="D1255" s="6">
        <v>488410010</v>
      </c>
      <c r="E1255" s="7">
        <v>45824</v>
      </c>
      <c r="F1255" s="7">
        <v>45824</v>
      </c>
      <c r="G1255" s="5">
        <v>14920605006</v>
      </c>
      <c r="H1255" s="8">
        <v>4220625800018170</v>
      </c>
      <c r="I1255" s="13">
        <v>8.74</v>
      </c>
      <c r="J1255" s="7">
        <v>45854</v>
      </c>
      <c r="K1255" s="13">
        <v>7.16</v>
      </c>
      <c r="L1255" s="7">
        <v>45831</v>
      </c>
      <c r="M1255" s="8">
        <v>-23</v>
      </c>
      <c r="N1255" s="8">
        <f t="shared" si="76"/>
        <v>7</v>
      </c>
      <c r="O1255" s="15">
        <f t="shared" si="77"/>
        <v>-164.68</v>
      </c>
      <c r="P1255" s="15">
        <f t="shared" si="78"/>
        <v>50.120000000000005</v>
      </c>
      <c r="Q1255" s="8">
        <f t="shared" si="79"/>
        <v>30</v>
      </c>
    </row>
    <row r="1256" spans="1:17" x14ac:dyDescent="0.25">
      <c r="A1256" s="5" t="s">
        <v>12</v>
      </c>
      <c r="B1256" s="5" t="s">
        <v>825</v>
      </c>
      <c r="C1256" s="5" t="s">
        <v>883</v>
      </c>
      <c r="D1256" s="6">
        <v>8122660585</v>
      </c>
      <c r="E1256" s="7">
        <v>45824</v>
      </c>
      <c r="F1256" s="7">
        <v>45824</v>
      </c>
      <c r="G1256" s="5">
        <v>14921433256</v>
      </c>
      <c r="H1256" s="8" t="s">
        <v>1166</v>
      </c>
      <c r="I1256" s="13">
        <v>3452.9</v>
      </c>
      <c r="J1256" s="7">
        <v>45854</v>
      </c>
      <c r="K1256" s="13">
        <v>3320.1</v>
      </c>
      <c r="L1256" s="7">
        <v>45831</v>
      </c>
      <c r="M1256" s="8">
        <v>-23</v>
      </c>
      <c r="N1256" s="8">
        <f t="shared" si="76"/>
        <v>7</v>
      </c>
      <c r="O1256" s="15">
        <f t="shared" si="77"/>
        <v>-76362.3</v>
      </c>
      <c r="P1256" s="15">
        <f t="shared" si="78"/>
        <v>23240.7</v>
      </c>
      <c r="Q1256" s="8">
        <f t="shared" si="79"/>
        <v>30</v>
      </c>
    </row>
    <row r="1257" spans="1:17" x14ac:dyDescent="0.25">
      <c r="A1257" s="5" t="s">
        <v>12</v>
      </c>
      <c r="B1257" s="5" t="s">
        <v>825</v>
      </c>
      <c r="C1257" s="5" t="s">
        <v>828</v>
      </c>
      <c r="D1257" s="6">
        <v>1788080156</v>
      </c>
      <c r="E1257" s="7">
        <v>45825</v>
      </c>
      <c r="F1257" s="7">
        <v>45825</v>
      </c>
      <c r="G1257" s="5">
        <v>14927648941</v>
      </c>
      <c r="H1257" s="8">
        <v>1010959541</v>
      </c>
      <c r="I1257" s="13">
        <v>209.18</v>
      </c>
      <c r="J1257" s="7">
        <v>45855</v>
      </c>
      <c r="K1257" s="13">
        <v>171.46</v>
      </c>
      <c r="L1257" s="7">
        <v>45831</v>
      </c>
      <c r="M1257" s="8">
        <v>-24</v>
      </c>
      <c r="N1257" s="8">
        <f t="shared" si="76"/>
        <v>6</v>
      </c>
      <c r="O1257" s="15">
        <f t="shared" si="77"/>
        <v>-4115.04</v>
      </c>
      <c r="P1257" s="15">
        <f t="shared" si="78"/>
        <v>1028.76</v>
      </c>
      <c r="Q1257" s="8">
        <f t="shared" si="79"/>
        <v>30</v>
      </c>
    </row>
    <row r="1258" spans="1:17" x14ac:dyDescent="0.25">
      <c r="A1258" s="5" t="s">
        <v>12</v>
      </c>
      <c r="B1258" s="5" t="s">
        <v>825</v>
      </c>
      <c r="C1258" s="5" t="s">
        <v>829</v>
      </c>
      <c r="D1258" s="6">
        <v>8526440154</v>
      </c>
      <c r="E1258" s="7">
        <v>45825</v>
      </c>
      <c r="F1258" s="7">
        <v>45825</v>
      </c>
      <c r="G1258" s="5">
        <v>14933019620</v>
      </c>
      <c r="H1258" s="8">
        <v>5752107207</v>
      </c>
      <c r="I1258" s="13">
        <v>22750.799999999999</v>
      </c>
      <c r="J1258" s="7">
        <v>45855</v>
      </c>
      <c r="K1258" s="13">
        <v>18648.2</v>
      </c>
      <c r="L1258" s="7">
        <v>45831</v>
      </c>
      <c r="M1258" s="8">
        <v>-24</v>
      </c>
      <c r="N1258" s="8">
        <f t="shared" si="76"/>
        <v>6</v>
      </c>
      <c r="O1258" s="15">
        <f t="shared" si="77"/>
        <v>-447556.80000000005</v>
      </c>
      <c r="P1258" s="15">
        <f t="shared" si="78"/>
        <v>111889.20000000001</v>
      </c>
      <c r="Q1258" s="8">
        <f t="shared" si="79"/>
        <v>30</v>
      </c>
    </row>
    <row r="1259" spans="1:17" x14ac:dyDescent="0.25">
      <c r="A1259" s="5" t="s">
        <v>12</v>
      </c>
      <c r="B1259" s="5" t="s">
        <v>825</v>
      </c>
      <c r="C1259" s="5" t="s">
        <v>830</v>
      </c>
      <c r="D1259" s="6">
        <v>2616630022</v>
      </c>
      <c r="E1259" s="7">
        <v>45827</v>
      </c>
      <c r="F1259" s="7">
        <v>45827</v>
      </c>
      <c r="G1259" s="5">
        <v>14955609215</v>
      </c>
      <c r="H1259" s="8">
        <v>2250104470</v>
      </c>
      <c r="I1259" s="13">
        <v>5.88</v>
      </c>
      <c r="J1259" s="7">
        <v>45857</v>
      </c>
      <c r="K1259" s="13">
        <v>4.82</v>
      </c>
      <c r="L1259" s="7">
        <v>45835</v>
      </c>
      <c r="M1259" s="8">
        <v>-22</v>
      </c>
      <c r="N1259" s="8">
        <f t="shared" si="76"/>
        <v>8</v>
      </c>
      <c r="O1259" s="15">
        <f t="shared" si="77"/>
        <v>-106.04</v>
      </c>
      <c r="P1259" s="15">
        <f t="shared" si="78"/>
        <v>38.56</v>
      </c>
      <c r="Q1259" s="8">
        <f t="shared" si="79"/>
        <v>30</v>
      </c>
    </row>
    <row r="1260" spans="1:17" x14ac:dyDescent="0.25">
      <c r="A1260" s="5" t="s">
        <v>12</v>
      </c>
      <c r="B1260" s="5" t="s">
        <v>825</v>
      </c>
      <c r="C1260" s="5" t="s">
        <v>1167</v>
      </c>
      <c r="D1260" s="6">
        <v>80037830157</v>
      </c>
      <c r="E1260" s="7">
        <v>45828</v>
      </c>
      <c r="F1260" s="7">
        <v>45828</v>
      </c>
      <c r="G1260" s="5">
        <v>14960525618</v>
      </c>
      <c r="H1260" s="8" t="s">
        <v>1168</v>
      </c>
      <c r="I1260" s="13">
        <v>366</v>
      </c>
      <c r="J1260" s="7">
        <v>45858</v>
      </c>
      <c r="K1260" s="13">
        <v>300</v>
      </c>
      <c r="L1260" s="7">
        <v>45838</v>
      </c>
      <c r="M1260" s="8">
        <v>-20</v>
      </c>
      <c r="N1260" s="8">
        <f t="shared" si="76"/>
        <v>10</v>
      </c>
      <c r="O1260" s="15">
        <f t="shared" si="77"/>
        <v>-6000</v>
      </c>
      <c r="P1260" s="15">
        <f t="shared" si="78"/>
        <v>3000</v>
      </c>
      <c r="Q1260" s="8">
        <f t="shared" si="79"/>
        <v>30</v>
      </c>
    </row>
    <row r="1261" spans="1:17" x14ac:dyDescent="0.25">
      <c r="A1261" s="5" t="s">
        <v>12</v>
      </c>
      <c r="B1261" s="5" t="s">
        <v>825</v>
      </c>
      <c r="C1261" s="5" t="s">
        <v>581</v>
      </c>
      <c r="D1261" s="6">
        <v>97103880585</v>
      </c>
      <c r="E1261" s="7">
        <v>45831</v>
      </c>
      <c r="F1261" s="7">
        <v>45831</v>
      </c>
      <c r="G1261" s="5">
        <v>14975691814</v>
      </c>
      <c r="H1261" s="8">
        <v>1025146051</v>
      </c>
      <c r="I1261" s="13">
        <v>63</v>
      </c>
      <c r="J1261" s="7">
        <v>45861</v>
      </c>
      <c r="K1261" s="13">
        <v>63</v>
      </c>
      <c r="L1261" s="7">
        <v>45840</v>
      </c>
      <c r="M1261" s="8">
        <v>-21</v>
      </c>
      <c r="N1261" s="8">
        <f t="shared" si="76"/>
        <v>9</v>
      </c>
      <c r="O1261" s="15">
        <f t="shared" si="77"/>
        <v>-1323</v>
      </c>
      <c r="P1261" s="15">
        <f t="shared" si="78"/>
        <v>567</v>
      </c>
      <c r="Q1261" s="8">
        <f t="shared" si="79"/>
        <v>30</v>
      </c>
    </row>
    <row r="1262" spans="1:17" x14ac:dyDescent="0.25">
      <c r="A1262" s="5" t="s">
        <v>12</v>
      </c>
      <c r="B1262" s="5" t="s">
        <v>825</v>
      </c>
      <c r="C1262" s="5" t="s">
        <v>931</v>
      </c>
      <c r="D1262" s="6">
        <v>9771701001</v>
      </c>
      <c r="E1262" s="7">
        <v>45831</v>
      </c>
      <c r="F1262" s="7">
        <v>45831</v>
      </c>
      <c r="G1262" s="5">
        <v>14977414631</v>
      </c>
      <c r="H1262" s="8" t="s">
        <v>1169</v>
      </c>
      <c r="I1262" s="13">
        <v>18.3</v>
      </c>
      <c r="J1262" s="7">
        <v>45861</v>
      </c>
      <c r="K1262" s="13">
        <v>15</v>
      </c>
      <c r="L1262" s="7">
        <v>45838</v>
      </c>
      <c r="M1262" s="8">
        <v>-23</v>
      </c>
      <c r="N1262" s="8">
        <f t="shared" si="76"/>
        <v>7</v>
      </c>
      <c r="O1262" s="15">
        <f t="shared" si="77"/>
        <v>-345</v>
      </c>
      <c r="P1262" s="15">
        <f t="shared" si="78"/>
        <v>105</v>
      </c>
      <c r="Q1262" s="8">
        <f t="shared" si="79"/>
        <v>30</v>
      </c>
    </row>
    <row r="1263" spans="1:17" x14ac:dyDescent="0.25">
      <c r="A1263" s="5" t="s">
        <v>12</v>
      </c>
      <c r="B1263" s="5" t="s">
        <v>825</v>
      </c>
      <c r="C1263" s="5" t="s">
        <v>929</v>
      </c>
      <c r="D1263" s="6">
        <v>7516911000</v>
      </c>
      <c r="E1263" s="7">
        <v>45831</v>
      </c>
      <c r="F1263" s="7">
        <v>45831</v>
      </c>
      <c r="G1263" s="5">
        <v>14977610309</v>
      </c>
      <c r="H1263" s="8" t="s">
        <v>1170</v>
      </c>
      <c r="I1263" s="13">
        <v>123.1</v>
      </c>
      <c r="J1263" s="7">
        <v>45861</v>
      </c>
      <c r="K1263" s="13">
        <v>100.9</v>
      </c>
      <c r="L1263" s="7">
        <v>45838</v>
      </c>
      <c r="M1263" s="8">
        <v>-23</v>
      </c>
      <c r="N1263" s="8">
        <f t="shared" si="76"/>
        <v>7</v>
      </c>
      <c r="O1263" s="15">
        <f t="shared" si="77"/>
        <v>-2320.7000000000003</v>
      </c>
      <c r="P1263" s="15">
        <f t="shared" si="78"/>
        <v>706.30000000000007</v>
      </c>
      <c r="Q1263" s="8">
        <f t="shared" si="79"/>
        <v>30</v>
      </c>
    </row>
    <row r="1264" spans="1:17" x14ac:dyDescent="0.25">
      <c r="A1264" s="5" t="s">
        <v>12</v>
      </c>
      <c r="B1264" s="5" t="s">
        <v>825</v>
      </c>
      <c r="C1264" s="5" t="s">
        <v>830</v>
      </c>
      <c r="D1264" s="6">
        <v>2616630022</v>
      </c>
      <c r="E1264" s="7">
        <v>45833</v>
      </c>
      <c r="F1264" s="7">
        <v>45833</v>
      </c>
      <c r="G1264" s="5">
        <v>14986700018</v>
      </c>
      <c r="H1264" s="8">
        <v>2250113085</v>
      </c>
      <c r="I1264" s="13">
        <v>1653.61</v>
      </c>
      <c r="J1264" s="7">
        <v>45863</v>
      </c>
      <c r="K1264" s="13">
        <v>1355.42</v>
      </c>
      <c r="L1264" s="7">
        <v>45838</v>
      </c>
      <c r="M1264" s="8">
        <v>-25</v>
      </c>
      <c r="N1264" s="8">
        <f t="shared" si="76"/>
        <v>5</v>
      </c>
      <c r="O1264" s="15">
        <f t="shared" si="77"/>
        <v>-33885.5</v>
      </c>
      <c r="P1264" s="15">
        <f t="shared" si="78"/>
        <v>6777.1</v>
      </c>
      <c r="Q1264" s="8">
        <f t="shared" si="79"/>
        <v>30</v>
      </c>
    </row>
    <row r="1265" spans="1:17" x14ac:dyDescent="0.25">
      <c r="A1265" s="5" t="s">
        <v>12</v>
      </c>
      <c r="B1265" s="5" t="s">
        <v>825</v>
      </c>
      <c r="C1265" s="5" t="s">
        <v>830</v>
      </c>
      <c r="D1265" s="6">
        <v>2616630022</v>
      </c>
      <c r="E1265" s="7">
        <v>45833</v>
      </c>
      <c r="F1265" s="7">
        <v>45833</v>
      </c>
      <c r="G1265" s="5">
        <v>14986727917</v>
      </c>
      <c r="H1265" s="8">
        <v>2250113084</v>
      </c>
      <c r="I1265" s="13">
        <v>26601.51</v>
      </c>
      <c r="J1265" s="7">
        <v>45863</v>
      </c>
      <c r="K1265" s="13">
        <v>21804.52</v>
      </c>
      <c r="L1265" s="7">
        <v>45838</v>
      </c>
      <c r="M1265" s="8">
        <v>-25</v>
      </c>
      <c r="N1265" s="8">
        <f t="shared" si="76"/>
        <v>5</v>
      </c>
      <c r="O1265" s="15">
        <f t="shared" si="77"/>
        <v>-545113</v>
      </c>
      <c r="P1265" s="15">
        <f t="shared" si="78"/>
        <v>109022.6</v>
      </c>
      <c r="Q1265" s="8">
        <f t="shared" si="79"/>
        <v>30</v>
      </c>
    </row>
    <row r="1266" spans="1:17" x14ac:dyDescent="0.25">
      <c r="A1266" s="5" t="s">
        <v>12</v>
      </c>
      <c r="B1266" s="5" t="s">
        <v>825</v>
      </c>
      <c r="C1266" s="5" t="s">
        <v>581</v>
      </c>
      <c r="D1266" s="6">
        <v>97103880585</v>
      </c>
      <c r="E1266" s="7">
        <v>45834</v>
      </c>
      <c r="F1266" s="7">
        <v>45834</v>
      </c>
      <c r="G1266" s="5">
        <v>14990501433</v>
      </c>
      <c r="H1266" s="8">
        <v>1025148305</v>
      </c>
      <c r="I1266" s="13">
        <v>1731.84</v>
      </c>
      <c r="J1266" s="7">
        <v>45864</v>
      </c>
      <c r="K1266" s="13">
        <v>1731.84</v>
      </c>
      <c r="L1266" s="7">
        <v>45841</v>
      </c>
      <c r="M1266" s="8">
        <v>-23</v>
      </c>
      <c r="N1266" s="8">
        <f t="shared" si="76"/>
        <v>7</v>
      </c>
      <c r="O1266" s="15">
        <f t="shared" si="77"/>
        <v>-39832.32</v>
      </c>
      <c r="P1266" s="15">
        <f t="shared" si="78"/>
        <v>12122.88</v>
      </c>
      <c r="Q1266" s="8">
        <f t="shared" si="79"/>
        <v>30</v>
      </c>
    </row>
    <row r="1267" spans="1:17" x14ac:dyDescent="0.25">
      <c r="A1267" s="5" t="s">
        <v>12</v>
      </c>
      <c r="B1267" s="5" t="s">
        <v>825</v>
      </c>
      <c r="C1267" s="5" t="s">
        <v>581</v>
      </c>
      <c r="D1267" s="6">
        <v>97103880585</v>
      </c>
      <c r="E1267" s="7">
        <v>45834</v>
      </c>
      <c r="F1267" s="7">
        <v>45834</v>
      </c>
      <c r="G1267" s="5">
        <v>14990501538</v>
      </c>
      <c r="H1267" s="8">
        <v>1025148307</v>
      </c>
      <c r="I1267" s="13">
        <v>2123.5500000000002</v>
      </c>
      <c r="J1267" s="7">
        <v>45864</v>
      </c>
      <c r="K1267" s="13">
        <v>2123.5500000000002</v>
      </c>
      <c r="L1267" s="7">
        <v>45841</v>
      </c>
      <c r="M1267" s="8">
        <v>-23</v>
      </c>
      <c r="N1267" s="8">
        <f t="shared" si="76"/>
        <v>7</v>
      </c>
      <c r="O1267" s="15">
        <f t="shared" si="77"/>
        <v>-48841.65</v>
      </c>
      <c r="P1267" s="15">
        <f t="shared" si="78"/>
        <v>14864.850000000002</v>
      </c>
      <c r="Q1267" s="8">
        <f t="shared" si="79"/>
        <v>30</v>
      </c>
    </row>
    <row r="1268" spans="1:17" x14ac:dyDescent="0.25">
      <c r="A1268" s="5" t="s">
        <v>12</v>
      </c>
      <c r="B1268" s="5" t="s">
        <v>825</v>
      </c>
      <c r="C1268" s="5" t="s">
        <v>581</v>
      </c>
      <c r="D1268" s="6">
        <v>97103880585</v>
      </c>
      <c r="E1268" s="7">
        <v>45834</v>
      </c>
      <c r="F1268" s="7">
        <v>45834</v>
      </c>
      <c r="G1268" s="5">
        <v>14991108214</v>
      </c>
      <c r="H1268" s="8">
        <v>1025149997</v>
      </c>
      <c r="I1268" s="13">
        <v>143.49</v>
      </c>
      <c r="J1268" s="7">
        <v>45864</v>
      </c>
      <c r="K1268" s="13">
        <v>143.49</v>
      </c>
      <c r="L1268" s="7">
        <v>45838</v>
      </c>
      <c r="M1268" s="8">
        <v>-26</v>
      </c>
      <c r="N1268" s="8">
        <f t="shared" si="76"/>
        <v>4</v>
      </c>
      <c r="O1268" s="15">
        <f t="shared" si="77"/>
        <v>-3730.7400000000002</v>
      </c>
      <c r="P1268" s="15">
        <f t="shared" si="78"/>
        <v>573.96</v>
      </c>
      <c r="Q1268" s="8">
        <f t="shared" si="79"/>
        <v>30</v>
      </c>
    </row>
    <row r="1269" spans="1:17" x14ac:dyDescent="0.25">
      <c r="A1269" s="5" t="s">
        <v>12</v>
      </c>
      <c r="B1269" s="5" t="s">
        <v>825</v>
      </c>
      <c r="C1269" s="5" t="s">
        <v>41</v>
      </c>
      <c r="D1269" s="6">
        <v>93026890017</v>
      </c>
      <c r="E1269" s="7">
        <v>45835</v>
      </c>
      <c r="F1269" s="7">
        <v>45835</v>
      </c>
      <c r="G1269" s="5">
        <v>15001575745</v>
      </c>
      <c r="H1269" s="8" t="s">
        <v>1171</v>
      </c>
      <c r="I1269" s="13">
        <v>477.88</v>
      </c>
      <c r="J1269" s="7">
        <v>45865</v>
      </c>
      <c r="K1269" s="13">
        <v>391.7</v>
      </c>
      <c r="L1269" s="7">
        <v>45841</v>
      </c>
      <c r="M1269" s="8">
        <v>-24</v>
      </c>
      <c r="N1269" s="8">
        <f t="shared" si="76"/>
        <v>6</v>
      </c>
      <c r="O1269" s="15">
        <f t="shared" si="77"/>
        <v>-9400.7999999999993</v>
      </c>
      <c r="P1269" s="15">
        <f t="shared" si="78"/>
        <v>2350.1999999999998</v>
      </c>
      <c r="Q1269" s="8">
        <f t="shared" si="79"/>
        <v>30</v>
      </c>
    </row>
    <row r="1270" spans="1:17" x14ac:dyDescent="0.25">
      <c r="A1270" s="5" t="s">
        <v>12</v>
      </c>
      <c r="B1270" s="5" t="s">
        <v>825</v>
      </c>
      <c r="C1270" s="5" t="s">
        <v>1038</v>
      </c>
      <c r="D1270" s="6" t="s">
        <v>1039</v>
      </c>
      <c r="E1270" s="7">
        <v>45839</v>
      </c>
      <c r="F1270" s="7">
        <v>45839</v>
      </c>
      <c r="G1270" s="5">
        <v>15030291110</v>
      </c>
      <c r="H1270" s="8">
        <v>99</v>
      </c>
      <c r="I1270" s="13">
        <v>347.09</v>
      </c>
      <c r="J1270" s="7">
        <v>45869</v>
      </c>
      <c r="K1270" s="13">
        <v>284.5</v>
      </c>
      <c r="L1270" s="7">
        <v>45845</v>
      </c>
      <c r="M1270" s="8">
        <v>-24</v>
      </c>
      <c r="N1270" s="8">
        <f t="shared" si="76"/>
        <v>6</v>
      </c>
      <c r="O1270" s="15">
        <f t="shared" si="77"/>
        <v>-6828</v>
      </c>
      <c r="P1270" s="15">
        <f t="shared" si="78"/>
        <v>1707</v>
      </c>
      <c r="Q1270" s="8">
        <f t="shared" si="79"/>
        <v>30</v>
      </c>
    </row>
    <row r="1271" spans="1:17" x14ac:dyDescent="0.25">
      <c r="A1271" s="5" t="s">
        <v>12</v>
      </c>
      <c r="B1271" s="5" t="s">
        <v>825</v>
      </c>
      <c r="C1271" s="5" t="s">
        <v>874</v>
      </c>
      <c r="D1271" s="6">
        <v>2298700010</v>
      </c>
      <c r="E1271" s="7">
        <v>45840</v>
      </c>
      <c r="F1271" s="7">
        <v>45840</v>
      </c>
      <c r="G1271" s="5">
        <v>15039573842</v>
      </c>
      <c r="H1271" s="8" t="s">
        <v>1172</v>
      </c>
      <c r="I1271" s="13">
        <v>1654.55</v>
      </c>
      <c r="J1271" s="7">
        <v>45870</v>
      </c>
      <c r="K1271" s="13">
        <v>1356.19</v>
      </c>
      <c r="L1271" s="7">
        <v>45845</v>
      </c>
      <c r="M1271" s="8">
        <f>L1271-J1271</f>
        <v>-25</v>
      </c>
      <c r="N1271" s="8">
        <f t="shared" si="76"/>
        <v>5</v>
      </c>
      <c r="O1271" s="15">
        <f t="shared" si="77"/>
        <v>-33904.75</v>
      </c>
      <c r="P1271" s="15">
        <f t="shared" si="78"/>
        <v>6780.9500000000007</v>
      </c>
      <c r="Q1271" s="8">
        <f t="shared" si="79"/>
        <v>30</v>
      </c>
    </row>
    <row r="1272" spans="1:17" x14ac:dyDescent="0.25">
      <c r="A1272" s="5" t="s">
        <v>12</v>
      </c>
      <c r="B1272" s="5" t="s">
        <v>825</v>
      </c>
      <c r="C1272" s="5" t="s">
        <v>874</v>
      </c>
      <c r="D1272" s="6">
        <v>2298700010</v>
      </c>
      <c r="E1272" s="7">
        <v>45840</v>
      </c>
      <c r="F1272" s="7">
        <v>45840</v>
      </c>
      <c r="G1272" s="5">
        <v>15039574710</v>
      </c>
      <c r="H1272" s="8" t="s">
        <v>1173</v>
      </c>
      <c r="I1272" s="13">
        <v>635</v>
      </c>
      <c r="J1272" s="7">
        <v>45870</v>
      </c>
      <c r="K1272" s="13">
        <v>520.49</v>
      </c>
      <c r="L1272" s="7">
        <v>45845</v>
      </c>
      <c r="M1272" s="8">
        <f>L1272-J1272</f>
        <v>-25</v>
      </c>
      <c r="N1272" s="8">
        <f t="shared" si="76"/>
        <v>5</v>
      </c>
      <c r="O1272" s="15">
        <f t="shared" si="77"/>
        <v>-13012.25</v>
      </c>
      <c r="P1272" s="15">
        <f t="shared" si="78"/>
        <v>2602.4499999999998</v>
      </c>
      <c r="Q1272" s="8">
        <f t="shared" si="79"/>
        <v>30</v>
      </c>
    </row>
    <row r="1273" spans="1:17" x14ac:dyDescent="0.25">
      <c r="A1273" s="5" t="s">
        <v>12</v>
      </c>
      <c r="B1273" s="5" t="s">
        <v>825</v>
      </c>
      <c r="C1273" s="5" t="s">
        <v>1038</v>
      </c>
      <c r="D1273" s="6" t="s">
        <v>1039</v>
      </c>
      <c r="E1273" s="7">
        <v>45841</v>
      </c>
      <c r="F1273" s="7">
        <v>45841</v>
      </c>
      <c r="G1273" s="5">
        <v>15048296377</v>
      </c>
      <c r="H1273" s="8">
        <v>102</v>
      </c>
      <c r="I1273" s="13">
        <v>571.79999999999995</v>
      </c>
      <c r="J1273" s="7">
        <v>45871</v>
      </c>
      <c r="K1273" s="13">
        <v>468.69</v>
      </c>
      <c r="L1273" s="7">
        <v>45848</v>
      </c>
      <c r="M1273" s="8">
        <v>-23</v>
      </c>
      <c r="N1273" s="8">
        <f t="shared" si="76"/>
        <v>7</v>
      </c>
      <c r="O1273" s="15">
        <f t="shared" si="77"/>
        <v>-10779.87</v>
      </c>
      <c r="P1273" s="15">
        <f t="shared" si="78"/>
        <v>3280.83</v>
      </c>
      <c r="Q1273" s="8">
        <f t="shared" si="79"/>
        <v>30</v>
      </c>
    </row>
    <row r="1274" spans="1:17" x14ac:dyDescent="0.25">
      <c r="A1274" s="5" t="s">
        <v>12</v>
      </c>
      <c r="B1274" s="5" t="s">
        <v>825</v>
      </c>
      <c r="C1274" s="5" t="s">
        <v>872</v>
      </c>
      <c r="D1274" s="6">
        <v>9606630961</v>
      </c>
      <c r="E1274" s="7">
        <v>45841</v>
      </c>
      <c r="F1274" s="7">
        <v>45841</v>
      </c>
      <c r="G1274" s="5">
        <v>15053793777</v>
      </c>
      <c r="H1274" s="8" t="s">
        <v>1174</v>
      </c>
      <c r="I1274" s="13">
        <v>15462.98</v>
      </c>
      <c r="J1274" s="7">
        <v>45871</v>
      </c>
      <c r="K1274" s="13">
        <v>12674.57</v>
      </c>
      <c r="L1274" s="7">
        <v>45853</v>
      </c>
      <c r="M1274" s="8">
        <v>-18</v>
      </c>
      <c r="N1274" s="8">
        <f t="shared" si="76"/>
        <v>12</v>
      </c>
      <c r="O1274" s="15">
        <f t="shared" si="77"/>
        <v>-228142.26</v>
      </c>
      <c r="P1274" s="15">
        <f t="shared" si="78"/>
        <v>152094.84</v>
      </c>
      <c r="Q1274" s="8">
        <f t="shared" si="79"/>
        <v>30</v>
      </c>
    </row>
    <row r="1275" spans="1:17" x14ac:dyDescent="0.25">
      <c r="A1275" s="5" t="s">
        <v>12</v>
      </c>
      <c r="B1275" s="5" t="s">
        <v>825</v>
      </c>
      <c r="C1275" s="5" t="s">
        <v>924</v>
      </c>
      <c r="D1275" s="6">
        <v>17851171003</v>
      </c>
      <c r="E1275" s="7">
        <v>45842</v>
      </c>
      <c r="F1275" s="7">
        <v>45842</v>
      </c>
      <c r="G1275" s="5">
        <v>15056502970</v>
      </c>
      <c r="H1275" s="8">
        <v>9600471374</v>
      </c>
      <c r="I1275" s="13">
        <v>5811.37</v>
      </c>
      <c r="J1275" s="7">
        <v>45872</v>
      </c>
      <c r="K1275" s="13">
        <v>4763.41</v>
      </c>
      <c r="L1275" s="7">
        <v>45856</v>
      </c>
      <c r="M1275" s="8">
        <v>-16</v>
      </c>
      <c r="N1275" s="8">
        <f t="shared" si="76"/>
        <v>14</v>
      </c>
      <c r="O1275" s="15">
        <f t="shared" si="77"/>
        <v>-76214.559999999998</v>
      </c>
      <c r="P1275" s="15">
        <f t="shared" si="78"/>
        <v>66687.739999999991</v>
      </c>
      <c r="Q1275" s="8">
        <f t="shared" si="79"/>
        <v>30</v>
      </c>
    </row>
    <row r="1276" spans="1:17" x14ac:dyDescent="0.25">
      <c r="A1276" s="5" t="s">
        <v>12</v>
      </c>
      <c r="B1276" s="5" t="s">
        <v>825</v>
      </c>
      <c r="C1276" s="5" t="s">
        <v>877</v>
      </c>
      <c r="D1276" s="6">
        <v>12878470157</v>
      </c>
      <c r="E1276" s="7">
        <v>45847</v>
      </c>
      <c r="F1276" s="7">
        <v>45847</v>
      </c>
      <c r="G1276" s="5">
        <v>15089052603</v>
      </c>
      <c r="H1276" s="8" t="s">
        <v>1175</v>
      </c>
      <c r="I1276" s="13">
        <v>99.43</v>
      </c>
      <c r="J1276" s="7">
        <v>45877</v>
      </c>
      <c r="K1276" s="13">
        <v>81.5</v>
      </c>
      <c r="L1276" s="7">
        <v>45856</v>
      </c>
      <c r="M1276" s="8">
        <v>-21</v>
      </c>
      <c r="N1276" s="8">
        <f t="shared" si="76"/>
        <v>9</v>
      </c>
      <c r="O1276" s="15">
        <f t="shared" si="77"/>
        <v>-1711.5</v>
      </c>
      <c r="P1276" s="15">
        <f t="shared" si="78"/>
        <v>733.5</v>
      </c>
      <c r="Q1276" s="8">
        <f t="shared" si="79"/>
        <v>30</v>
      </c>
    </row>
    <row r="1277" spans="1:17" x14ac:dyDescent="0.25">
      <c r="A1277" s="5" t="s">
        <v>12</v>
      </c>
      <c r="B1277" s="5" t="s">
        <v>825</v>
      </c>
      <c r="C1277" s="5" t="s">
        <v>877</v>
      </c>
      <c r="D1277" s="6">
        <v>12878470157</v>
      </c>
      <c r="E1277" s="7">
        <v>45847</v>
      </c>
      <c r="F1277" s="7">
        <v>45847</v>
      </c>
      <c r="G1277" s="5">
        <v>15089053616</v>
      </c>
      <c r="H1277" s="8" t="s">
        <v>1176</v>
      </c>
      <c r="I1277" s="13">
        <v>101.02</v>
      </c>
      <c r="J1277" s="7">
        <v>45877</v>
      </c>
      <c r="K1277" s="13">
        <v>82.8</v>
      </c>
      <c r="L1277" s="7">
        <v>45856</v>
      </c>
      <c r="M1277" s="8">
        <v>-21</v>
      </c>
      <c r="N1277" s="8">
        <f t="shared" si="76"/>
        <v>9</v>
      </c>
      <c r="O1277" s="15">
        <f t="shared" si="77"/>
        <v>-1738.8</v>
      </c>
      <c r="P1277" s="15">
        <f t="shared" si="78"/>
        <v>745.19999999999993</v>
      </c>
      <c r="Q1277" s="8">
        <f t="shared" si="79"/>
        <v>30</v>
      </c>
    </row>
    <row r="1278" spans="1:17" x14ac:dyDescent="0.25">
      <c r="A1278" s="5" t="s">
        <v>12</v>
      </c>
      <c r="B1278" s="5" t="s">
        <v>825</v>
      </c>
      <c r="C1278" s="5" t="s">
        <v>877</v>
      </c>
      <c r="D1278" s="6">
        <v>12878470157</v>
      </c>
      <c r="E1278" s="7">
        <v>45847</v>
      </c>
      <c r="F1278" s="7">
        <v>45847</v>
      </c>
      <c r="G1278" s="5">
        <v>15089053757</v>
      </c>
      <c r="H1278" s="8" t="s">
        <v>1177</v>
      </c>
      <c r="I1278" s="13">
        <v>101.03</v>
      </c>
      <c r="J1278" s="7">
        <v>45877</v>
      </c>
      <c r="K1278" s="13">
        <v>82.81</v>
      </c>
      <c r="L1278" s="7">
        <v>45856</v>
      </c>
      <c r="M1278" s="8">
        <v>-21</v>
      </c>
      <c r="N1278" s="8">
        <f t="shared" si="76"/>
        <v>9</v>
      </c>
      <c r="O1278" s="15">
        <f t="shared" si="77"/>
        <v>-1739.01</v>
      </c>
      <c r="P1278" s="15">
        <f t="shared" si="78"/>
        <v>745.29</v>
      </c>
      <c r="Q1278" s="8">
        <f t="shared" si="79"/>
        <v>30</v>
      </c>
    </row>
    <row r="1279" spans="1:17" x14ac:dyDescent="0.25">
      <c r="A1279" s="5" t="s">
        <v>12</v>
      </c>
      <c r="B1279" s="5" t="s">
        <v>825</v>
      </c>
      <c r="C1279" s="5" t="s">
        <v>877</v>
      </c>
      <c r="D1279" s="6">
        <v>12878470157</v>
      </c>
      <c r="E1279" s="7">
        <v>45847</v>
      </c>
      <c r="F1279" s="7">
        <v>45847</v>
      </c>
      <c r="G1279" s="5">
        <v>15089055279</v>
      </c>
      <c r="H1279" s="8" t="s">
        <v>1178</v>
      </c>
      <c r="I1279" s="13">
        <v>3654.49</v>
      </c>
      <c r="J1279" s="7">
        <v>45877</v>
      </c>
      <c r="K1279" s="13">
        <v>2995.48</v>
      </c>
      <c r="L1279" s="7">
        <v>45856</v>
      </c>
      <c r="M1279" s="8">
        <v>-21</v>
      </c>
      <c r="N1279" s="8">
        <f t="shared" si="76"/>
        <v>9</v>
      </c>
      <c r="O1279" s="15">
        <f t="shared" si="77"/>
        <v>-62905.08</v>
      </c>
      <c r="P1279" s="15">
        <f t="shared" si="78"/>
        <v>26959.32</v>
      </c>
      <c r="Q1279" s="8">
        <f t="shared" si="79"/>
        <v>30</v>
      </c>
    </row>
    <row r="1280" spans="1:17" x14ac:dyDescent="0.25">
      <c r="A1280" s="5" t="s">
        <v>12</v>
      </c>
      <c r="B1280" s="5" t="s">
        <v>825</v>
      </c>
      <c r="C1280" s="5" t="s">
        <v>877</v>
      </c>
      <c r="D1280" s="6">
        <v>12878470157</v>
      </c>
      <c r="E1280" s="7">
        <v>45847</v>
      </c>
      <c r="F1280" s="7">
        <v>45847</v>
      </c>
      <c r="G1280" s="5">
        <v>15089056859</v>
      </c>
      <c r="H1280" s="8" t="s">
        <v>1179</v>
      </c>
      <c r="I1280" s="13">
        <v>20.54</v>
      </c>
      <c r="J1280" s="7">
        <v>45877</v>
      </c>
      <c r="K1280" s="13">
        <v>16.84</v>
      </c>
      <c r="L1280" s="7">
        <v>45856</v>
      </c>
      <c r="M1280" s="8">
        <v>-21</v>
      </c>
      <c r="N1280" s="8">
        <f t="shared" si="76"/>
        <v>9</v>
      </c>
      <c r="O1280" s="15">
        <f t="shared" si="77"/>
        <v>-353.64</v>
      </c>
      <c r="P1280" s="15">
        <f t="shared" si="78"/>
        <v>151.56</v>
      </c>
      <c r="Q1280" s="8">
        <f t="shared" si="79"/>
        <v>30</v>
      </c>
    </row>
    <row r="1281" spans="1:17" x14ac:dyDescent="0.25">
      <c r="A1281" s="5" t="s">
        <v>12</v>
      </c>
      <c r="B1281" s="5" t="s">
        <v>825</v>
      </c>
      <c r="C1281" s="5" t="s">
        <v>877</v>
      </c>
      <c r="D1281" s="6">
        <v>12878470157</v>
      </c>
      <c r="E1281" s="7">
        <v>45847</v>
      </c>
      <c r="F1281" s="7">
        <v>45847</v>
      </c>
      <c r="G1281" s="5">
        <v>15089057339</v>
      </c>
      <c r="H1281" s="8" t="s">
        <v>1180</v>
      </c>
      <c r="I1281" s="13">
        <v>10442.48</v>
      </c>
      <c r="J1281" s="7">
        <v>45877</v>
      </c>
      <c r="K1281" s="13">
        <v>8559.41</v>
      </c>
      <c r="L1281" s="7">
        <v>45856</v>
      </c>
      <c r="M1281" s="8">
        <v>-21</v>
      </c>
      <c r="N1281" s="8">
        <f t="shared" si="76"/>
        <v>9</v>
      </c>
      <c r="O1281" s="15">
        <f t="shared" si="77"/>
        <v>-179747.61</v>
      </c>
      <c r="P1281" s="15">
        <f t="shared" si="78"/>
        <v>77034.69</v>
      </c>
      <c r="Q1281" s="8">
        <f t="shared" si="79"/>
        <v>30</v>
      </c>
    </row>
    <row r="1282" spans="1:17" x14ac:dyDescent="0.25">
      <c r="A1282" s="5" t="s">
        <v>12</v>
      </c>
      <c r="B1282" s="5" t="s">
        <v>825</v>
      </c>
      <c r="C1282" s="5" t="s">
        <v>876</v>
      </c>
      <c r="D1282" s="6">
        <v>11582010150</v>
      </c>
      <c r="E1282" s="7">
        <v>45848</v>
      </c>
      <c r="F1282" s="7">
        <v>45848</v>
      </c>
      <c r="G1282" s="5">
        <v>15101096017</v>
      </c>
      <c r="H1282" s="8">
        <v>10034569</v>
      </c>
      <c r="I1282" s="13">
        <v>1079.7</v>
      </c>
      <c r="J1282" s="7">
        <v>45878</v>
      </c>
      <c r="K1282" s="13">
        <v>885</v>
      </c>
      <c r="L1282" s="7">
        <v>45856</v>
      </c>
      <c r="M1282" s="8">
        <v>-22</v>
      </c>
      <c r="N1282" s="8">
        <f t="shared" si="76"/>
        <v>8</v>
      </c>
      <c r="O1282" s="15">
        <f t="shared" si="77"/>
        <v>-19470</v>
      </c>
      <c r="P1282" s="15">
        <f t="shared" si="78"/>
        <v>7080</v>
      </c>
      <c r="Q1282" s="8">
        <f t="shared" si="79"/>
        <v>30</v>
      </c>
    </row>
    <row r="1283" spans="1:17" x14ac:dyDescent="0.25">
      <c r="A1283" s="5" t="s">
        <v>12</v>
      </c>
      <c r="B1283" s="5" t="s">
        <v>825</v>
      </c>
      <c r="C1283" s="5" t="s">
        <v>876</v>
      </c>
      <c r="D1283" s="6">
        <v>11582010150</v>
      </c>
      <c r="E1283" s="7">
        <v>45848</v>
      </c>
      <c r="F1283" s="7">
        <v>45848</v>
      </c>
      <c r="G1283" s="5">
        <v>15101113440</v>
      </c>
      <c r="H1283" s="8">
        <v>10034568</v>
      </c>
      <c r="I1283" s="13">
        <v>1371.91</v>
      </c>
      <c r="J1283" s="7">
        <v>45878</v>
      </c>
      <c r="K1283" s="13">
        <v>1124.52</v>
      </c>
      <c r="L1283" s="7">
        <v>45856</v>
      </c>
      <c r="M1283" s="8">
        <v>-22</v>
      </c>
      <c r="N1283" s="8">
        <f t="shared" ref="N1283:N1346" si="80">L1283-F1283</f>
        <v>8</v>
      </c>
      <c r="O1283" s="15">
        <f t="shared" ref="O1283:O1346" si="81">M1283*K1283</f>
        <v>-24739.439999999999</v>
      </c>
      <c r="P1283" s="15">
        <f t="shared" ref="P1283:P1346" si="82">N1283*K1283</f>
        <v>8996.16</v>
      </c>
      <c r="Q1283" s="8">
        <f t="shared" ref="Q1283:Q1346" si="83">J1283-F1283</f>
        <v>30</v>
      </c>
    </row>
    <row r="1284" spans="1:17" x14ac:dyDescent="0.25">
      <c r="A1284" s="5" t="s">
        <v>12</v>
      </c>
      <c r="B1284" s="5" t="s">
        <v>825</v>
      </c>
      <c r="C1284" s="5" t="s">
        <v>826</v>
      </c>
      <c r="D1284" s="6">
        <v>1177760491</v>
      </c>
      <c r="E1284" s="7">
        <v>45850</v>
      </c>
      <c r="F1284" s="7">
        <v>45850</v>
      </c>
      <c r="G1284" s="5">
        <v>15117685994</v>
      </c>
      <c r="H1284" s="8" t="s">
        <v>1181</v>
      </c>
      <c r="I1284" s="13">
        <v>625.79999999999995</v>
      </c>
      <c r="J1284" s="7">
        <v>45880</v>
      </c>
      <c r="K1284" s="13">
        <v>568.96</v>
      </c>
      <c r="L1284" s="7">
        <v>45867</v>
      </c>
      <c r="M1284" s="8">
        <v>-13</v>
      </c>
      <c r="N1284" s="8">
        <f t="shared" si="80"/>
        <v>17</v>
      </c>
      <c r="O1284" s="15">
        <f t="shared" si="81"/>
        <v>-7396.4800000000005</v>
      </c>
      <c r="P1284" s="15">
        <f t="shared" si="82"/>
        <v>9672.32</v>
      </c>
      <c r="Q1284" s="8">
        <f t="shared" si="83"/>
        <v>30</v>
      </c>
    </row>
    <row r="1285" spans="1:17" x14ac:dyDescent="0.25">
      <c r="A1285" s="5" t="s">
        <v>12</v>
      </c>
      <c r="B1285" s="5" t="s">
        <v>825</v>
      </c>
      <c r="C1285" s="5" t="s">
        <v>826</v>
      </c>
      <c r="D1285" s="6">
        <v>1177760491</v>
      </c>
      <c r="E1285" s="7">
        <v>45850</v>
      </c>
      <c r="F1285" s="7">
        <v>45850</v>
      </c>
      <c r="G1285" s="5">
        <v>15117686090</v>
      </c>
      <c r="H1285" s="8" t="s">
        <v>1182</v>
      </c>
      <c r="I1285" s="13">
        <v>262.86</v>
      </c>
      <c r="J1285" s="7">
        <v>45880</v>
      </c>
      <c r="K1285" s="13">
        <v>241.62</v>
      </c>
      <c r="L1285" s="7">
        <v>45867</v>
      </c>
      <c r="M1285" s="8">
        <v>-13</v>
      </c>
      <c r="N1285" s="8">
        <f t="shared" si="80"/>
        <v>17</v>
      </c>
      <c r="O1285" s="15">
        <f t="shared" si="81"/>
        <v>-3141.06</v>
      </c>
      <c r="P1285" s="15">
        <f t="shared" si="82"/>
        <v>4107.54</v>
      </c>
      <c r="Q1285" s="8">
        <f t="shared" si="83"/>
        <v>30</v>
      </c>
    </row>
    <row r="1286" spans="1:17" x14ac:dyDescent="0.25">
      <c r="A1286" s="5" t="s">
        <v>12</v>
      </c>
      <c r="B1286" s="5" t="s">
        <v>825</v>
      </c>
      <c r="C1286" s="5" t="s">
        <v>826</v>
      </c>
      <c r="D1286" s="6">
        <v>1177760491</v>
      </c>
      <c r="E1286" s="7">
        <v>45850</v>
      </c>
      <c r="F1286" s="7">
        <v>45850</v>
      </c>
      <c r="G1286" s="5">
        <v>15117745268</v>
      </c>
      <c r="H1286" s="8" t="s">
        <v>1183</v>
      </c>
      <c r="I1286" s="13">
        <v>972.85</v>
      </c>
      <c r="J1286" s="7">
        <v>45880</v>
      </c>
      <c r="K1286" s="13">
        <v>884.48</v>
      </c>
      <c r="L1286" s="7">
        <v>45867</v>
      </c>
      <c r="M1286" s="8">
        <v>-13</v>
      </c>
      <c r="N1286" s="8">
        <f t="shared" si="80"/>
        <v>17</v>
      </c>
      <c r="O1286" s="15">
        <f t="shared" si="81"/>
        <v>-11498.24</v>
      </c>
      <c r="P1286" s="15">
        <f t="shared" si="82"/>
        <v>15036.16</v>
      </c>
      <c r="Q1286" s="8">
        <f t="shared" si="83"/>
        <v>30</v>
      </c>
    </row>
    <row r="1287" spans="1:17" x14ac:dyDescent="0.25">
      <c r="A1287" s="5" t="s">
        <v>12</v>
      </c>
      <c r="B1287" s="5" t="s">
        <v>825</v>
      </c>
      <c r="C1287" s="5" t="s">
        <v>826</v>
      </c>
      <c r="D1287" s="6">
        <v>1177760491</v>
      </c>
      <c r="E1287" s="7">
        <v>45850</v>
      </c>
      <c r="F1287" s="7">
        <v>45850</v>
      </c>
      <c r="G1287" s="5">
        <v>15117749487</v>
      </c>
      <c r="H1287" s="8" t="s">
        <v>1184</v>
      </c>
      <c r="I1287" s="13">
        <v>440.69</v>
      </c>
      <c r="J1287" s="7">
        <v>45880</v>
      </c>
      <c r="K1287" s="13">
        <v>400.63</v>
      </c>
      <c r="L1287" s="7">
        <v>45867</v>
      </c>
      <c r="M1287" s="8">
        <v>-13</v>
      </c>
      <c r="N1287" s="8">
        <f t="shared" si="80"/>
        <v>17</v>
      </c>
      <c r="O1287" s="15">
        <f t="shared" si="81"/>
        <v>-5208.1899999999996</v>
      </c>
      <c r="P1287" s="15">
        <f t="shared" si="82"/>
        <v>6810.71</v>
      </c>
      <c r="Q1287" s="8">
        <f t="shared" si="83"/>
        <v>30</v>
      </c>
    </row>
    <row r="1288" spans="1:17" x14ac:dyDescent="0.25">
      <c r="A1288" s="5" t="s">
        <v>12</v>
      </c>
      <c r="B1288" s="5" t="s">
        <v>825</v>
      </c>
      <c r="C1288" s="5" t="s">
        <v>826</v>
      </c>
      <c r="D1288" s="6">
        <v>1177760491</v>
      </c>
      <c r="E1288" s="7">
        <v>45850</v>
      </c>
      <c r="F1288" s="7">
        <v>45850</v>
      </c>
      <c r="G1288" s="5">
        <v>15117749595</v>
      </c>
      <c r="H1288" s="8" t="s">
        <v>1185</v>
      </c>
      <c r="I1288" s="13">
        <v>1576.74</v>
      </c>
      <c r="J1288" s="7">
        <v>45880</v>
      </c>
      <c r="K1288" s="13">
        <v>1433.52</v>
      </c>
      <c r="L1288" s="7">
        <v>45867</v>
      </c>
      <c r="M1288" s="8">
        <v>-13</v>
      </c>
      <c r="N1288" s="8">
        <f t="shared" si="80"/>
        <v>17</v>
      </c>
      <c r="O1288" s="15">
        <f t="shared" si="81"/>
        <v>-18635.759999999998</v>
      </c>
      <c r="P1288" s="15">
        <f t="shared" si="82"/>
        <v>24369.84</v>
      </c>
      <c r="Q1288" s="8">
        <f t="shared" si="83"/>
        <v>30</v>
      </c>
    </row>
    <row r="1289" spans="1:17" x14ac:dyDescent="0.25">
      <c r="A1289" s="5" t="s">
        <v>12</v>
      </c>
      <c r="B1289" s="5" t="s">
        <v>825</v>
      </c>
      <c r="C1289" s="5" t="s">
        <v>826</v>
      </c>
      <c r="D1289" s="6">
        <v>1177760491</v>
      </c>
      <c r="E1289" s="7">
        <v>45850</v>
      </c>
      <c r="F1289" s="7">
        <v>45850</v>
      </c>
      <c r="G1289" s="5">
        <v>15117750085</v>
      </c>
      <c r="H1289" s="8" t="s">
        <v>1186</v>
      </c>
      <c r="I1289" s="13">
        <v>639.37</v>
      </c>
      <c r="J1289" s="7">
        <v>45880</v>
      </c>
      <c r="K1289" s="13">
        <v>581.29</v>
      </c>
      <c r="L1289" s="7">
        <v>45867</v>
      </c>
      <c r="M1289" s="8">
        <v>-13</v>
      </c>
      <c r="N1289" s="8">
        <f t="shared" si="80"/>
        <v>17</v>
      </c>
      <c r="O1289" s="15">
        <f t="shared" si="81"/>
        <v>-7556.7699999999995</v>
      </c>
      <c r="P1289" s="15">
        <f t="shared" si="82"/>
        <v>9881.93</v>
      </c>
      <c r="Q1289" s="8">
        <f t="shared" si="83"/>
        <v>30</v>
      </c>
    </row>
    <row r="1290" spans="1:17" x14ac:dyDescent="0.25">
      <c r="A1290" s="5" t="s">
        <v>12</v>
      </c>
      <c r="B1290" s="5" t="s">
        <v>825</v>
      </c>
      <c r="C1290" s="5" t="s">
        <v>826</v>
      </c>
      <c r="D1290" s="6">
        <v>1177760491</v>
      </c>
      <c r="E1290" s="7">
        <v>45850</v>
      </c>
      <c r="F1290" s="7">
        <v>45850</v>
      </c>
      <c r="G1290" s="5">
        <v>15117751167</v>
      </c>
      <c r="H1290" s="8" t="s">
        <v>1187</v>
      </c>
      <c r="I1290" s="13">
        <v>639.80999999999995</v>
      </c>
      <c r="J1290" s="7">
        <v>45880</v>
      </c>
      <c r="K1290" s="13">
        <v>566.16999999999996</v>
      </c>
      <c r="L1290" s="7">
        <v>45867</v>
      </c>
      <c r="M1290" s="8">
        <v>-13</v>
      </c>
      <c r="N1290" s="8">
        <f t="shared" si="80"/>
        <v>17</v>
      </c>
      <c r="O1290" s="15">
        <f t="shared" si="81"/>
        <v>-7360.2099999999991</v>
      </c>
      <c r="P1290" s="15">
        <f t="shared" si="82"/>
        <v>9624.89</v>
      </c>
      <c r="Q1290" s="8">
        <f t="shared" si="83"/>
        <v>30</v>
      </c>
    </row>
    <row r="1291" spans="1:17" x14ac:dyDescent="0.25">
      <c r="A1291" s="5" t="s">
        <v>12</v>
      </c>
      <c r="B1291" s="5" t="s">
        <v>825</v>
      </c>
      <c r="C1291" s="5" t="s">
        <v>826</v>
      </c>
      <c r="D1291" s="6">
        <v>1177760491</v>
      </c>
      <c r="E1291" s="7">
        <v>45850</v>
      </c>
      <c r="F1291" s="7">
        <v>45850</v>
      </c>
      <c r="G1291" s="5">
        <v>15117755867</v>
      </c>
      <c r="H1291" s="8" t="s">
        <v>1188</v>
      </c>
      <c r="I1291" s="13">
        <v>2645.36</v>
      </c>
      <c r="J1291" s="7">
        <v>45880</v>
      </c>
      <c r="K1291" s="13">
        <v>2408.37</v>
      </c>
      <c r="L1291" s="7">
        <v>45867</v>
      </c>
      <c r="M1291" s="8">
        <v>-13</v>
      </c>
      <c r="N1291" s="8">
        <f t="shared" si="80"/>
        <v>17</v>
      </c>
      <c r="O1291" s="15">
        <f t="shared" si="81"/>
        <v>-31308.809999999998</v>
      </c>
      <c r="P1291" s="15">
        <f t="shared" si="82"/>
        <v>40942.29</v>
      </c>
      <c r="Q1291" s="8">
        <f t="shared" si="83"/>
        <v>30</v>
      </c>
    </row>
    <row r="1292" spans="1:17" x14ac:dyDescent="0.25">
      <c r="A1292" s="5" t="s">
        <v>12</v>
      </c>
      <c r="B1292" s="5" t="s">
        <v>825</v>
      </c>
      <c r="C1292" s="5" t="s">
        <v>826</v>
      </c>
      <c r="D1292" s="6">
        <v>1177760491</v>
      </c>
      <c r="E1292" s="7">
        <v>45850</v>
      </c>
      <c r="F1292" s="7">
        <v>45850</v>
      </c>
      <c r="G1292" s="5">
        <v>15117755931</v>
      </c>
      <c r="H1292" s="8" t="s">
        <v>1189</v>
      </c>
      <c r="I1292" s="13">
        <v>150.46</v>
      </c>
      <c r="J1292" s="7">
        <v>45880</v>
      </c>
      <c r="K1292" s="13">
        <v>136.81</v>
      </c>
      <c r="L1292" s="7">
        <v>45867</v>
      </c>
      <c r="M1292" s="8">
        <v>-13</v>
      </c>
      <c r="N1292" s="8">
        <f t="shared" si="80"/>
        <v>17</v>
      </c>
      <c r="O1292" s="15">
        <f t="shared" si="81"/>
        <v>-1778.53</v>
      </c>
      <c r="P1292" s="15">
        <f t="shared" si="82"/>
        <v>2325.77</v>
      </c>
      <c r="Q1292" s="8">
        <f t="shared" si="83"/>
        <v>30</v>
      </c>
    </row>
    <row r="1293" spans="1:17" x14ac:dyDescent="0.25">
      <c r="A1293" s="5" t="s">
        <v>12</v>
      </c>
      <c r="B1293" s="5" t="s">
        <v>825</v>
      </c>
      <c r="C1293" s="5" t="s">
        <v>826</v>
      </c>
      <c r="D1293" s="6">
        <v>1177760491</v>
      </c>
      <c r="E1293" s="7">
        <v>45850</v>
      </c>
      <c r="F1293" s="7">
        <v>45850</v>
      </c>
      <c r="G1293" s="5">
        <v>15117766107</v>
      </c>
      <c r="H1293" s="8" t="s">
        <v>1190</v>
      </c>
      <c r="I1293" s="13">
        <v>1973.3</v>
      </c>
      <c r="J1293" s="7">
        <v>45880</v>
      </c>
      <c r="K1293" s="13">
        <v>1794.06</v>
      </c>
      <c r="L1293" s="7">
        <v>45867</v>
      </c>
      <c r="M1293" s="8">
        <v>-13</v>
      </c>
      <c r="N1293" s="8">
        <f t="shared" si="80"/>
        <v>17</v>
      </c>
      <c r="O1293" s="15">
        <f t="shared" si="81"/>
        <v>-23322.78</v>
      </c>
      <c r="P1293" s="15">
        <f t="shared" si="82"/>
        <v>30499.02</v>
      </c>
      <c r="Q1293" s="8">
        <f t="shared" si="83"/>
        <v>30</v>
      </c>
    </row>
    <row r="1294" spans="1:17" x14ac:dyDescent="0.25">
      <c r="A1294" s="5" t="s">
        <v>12</v>
      </c>
      <c r="B1294" s="5" t="s">
        <v>825</v>
      </c>
      <c r="C1294" s="5" t="s">
        <v>826</v>
      </c>
      <c r="D1294" s="6">
        <v>1177760491</v>
      </c>
      <c r="E1294" s="7">
        <v>45850</v>
      </c>
      <c r="F1294" s="7">
        <v>45850</v>
      </c>
      <c r="G1294" s="5">
        <v>15117766418</v>
      </c>
      <c r="H1294" s="8" t="s">
        <v>1191</v>
      </c>
      <c r="I1294" s="13">
        <v>1666.88</v>
      </c>
      <c r="J1294" s="7">
        <v>45880</v>
      </c>
      <c r="K1294" s="13">
        <v>1515.47</v>
      </c>
      <c r="L1294" s="7">
        <v>45867</v>
      </c>
      <c r="M1294" s="8">
        <v>-13</v>
      </c>
      <c r="N1294" s="8">
        <f t="shared" si="80"/>
        <v>17</v>
      </c>
      <c r="O1294" s="15">
        <f t="shared" si="81"/>
        <v>-19701.11</v>
      </c>
      <c r="P1294" s="15">
        <f t="shared" si="82"/>
        <v>25762.99</v>
      </c>
      <c r="Q1294" s="8">
        <f t="shared" si="83"/>
        <v>30</v>
      </c>
    </row>
    <row r="1295" spans="1:17" x14ac:dyDescent="0.25">
      <c r="A1295" s="5" t="s">
        <v>12</v>
      </c>
      <c r="B1295" s="5" t="s">
        <v>825</v>
      </c>
      <c r="C1295" s="5" t="s">
        <v>826</v>
      </c>
      <c r="D1295" s="6">
        <v>1177760491</v>
      </c>
      <c r="E1295" s="7">
        <v>45850</v>
      </c>
      <c r="F1295" s="7">
        <v>45850</v>
      </c>
      <c r="G1295" s="5">
        <v>15117766490</v>
      </c>
      <c r="H1295" s="8" t="s">
        <v>1192</v>
      </c>
      <c r="I1295" s="13">
        <v>116.59</v>
      </c>
      <c r="J1295" s="7">
        <v>45880</v>
      </c>
      <c r="K1295" s="13">
        <v>106</v>
      </c>
      <c r="L1295" s="7">
        <v>45867</v>
      </c>
      <c r="M1295" s="8">
        <v>-13</v>
      </c>
      <c r="N1295" s="8">
        <f t="shared" si="80"/>
        <v>17</v>
      </c>
      <c r="O1295" s="15">
        <f t="shared" si="81"/>
        <v>-1378</v>
      </c>
      <c r="P1295" s="15">
        <f t="shared" si="82"/>
        <v>1802</v>
      </c>
      <c r="Q1295" s="8">
        <f t="shared" si="83"/>
        <v>30</v>
      </c>
    </row>
    <row r="1296" spans="1:17" x14ac:dyDescent="0.25">
      <c r="A1296" s="5" t="s">
        <v>12</v>
      </c>
      <c r="B1296" s="5" t="s">
        <v>825</v>
      </c>
      <c r="C1296" s="5" t="s">
        <v>826</v>
      </c>
      <c r="D1296" s="6">
        <v>1177760491</v>
      </c>
      <c r="E1296" s="7">
        <v>45850</v>
      </c>
      <c r="F1296" s="7">
        <v>45850</v>
      </c>
      <c r="G1296" s="5">
        <v>15117770232</v>
      </c>
      <c r="H1296" s="8" t="s">
        <v>1193</v>
      </c>
      <c r="I1296" s="13">
        <v>1171.1400000000001</v>
      </c>
      <c r="J1296" s="7">
        <v>45880</v>
      </c>
      <c r="K1296" s="13">
        <v>1064.76</v>
      </c>
      <c r="L1296" s="7">
        <v>45867</v>
      </c>
      <c r="M1296" s="8">
        <v>-13</v>
      </c>
      <c r="N1296" s="8">
        <f t="shared" si="80"/>
        <v>17</v>
      </c>
      <c r="O1296" s="15">
        <f t="shared" si="81"/>
        <v>-13841.88</v>
      </c>
      <c r="P1296" s="15">
        <f t="shared" si="82"/>
        <v>18100.919999999998</v>
      </c>
      <c r="Q1296" s="8">
        <f t="shared" si="83"/>
        <v>30</v>
      </c>
    </row>
    <row r="1297" spans="1:17" x14ac:dyDescent="0.25">
      <c r="A1297" s="5" t="s">
        <v>12</v>
      </c>
      <c r="B1297" s="5" t="s">
        <v>825</v>
      </c>
      <c r="C1297" s="5" t="s">
        <v>826</v>
      </c>
      <c r="D1297" s="6">
        <v>1177760491</v>
      </c>
      <c r="E1297" s="7">
        <v>45850</v>
      </c>
      <c r="F1297" s="7">
        <v>45850</v>
      </c>
      <c r="G1297" s="5">
        <v>15117776771</v>
      </c>
      <c r="H1297" s="8" t="s">
        <v>1194</v>
      </c>
      <c r="I1297" s="13">
        <v>139.12</v>
      </c>
      <c r="J1297" s="7">
        <v>45880</v>
      </c>
      <c r="K1297" s="13">
        <v>126.48</v>
      </c>
      <c r="L1297" s="7">
        <v>45867</v>
      </c>
      <c r="M1297" s="8">
        <v>-13</v>
      </c>
      <c r="N1297" s="8">
        <f t="shared" si="80"/>
        <v>17</v>
      </c>
      <c r="O1297" s="15">
        <f t="shared" si="81"/>
        <v>-1644.24</v>
      </c>
      <c r="P1297" s="15">
        <f t="shared" si="82"/>
        <v>2150.16</v>
      </c>
      <c r="Q1297" s="8">
        <f t="shared" si="83"/>
        <v>30</v>
      </c>
    </row>
    <row r="1298" spans="1:17" x14ac:dyDescent="0.25">
      <c r="A1298" s="5" t="s">
        <v>12</v>
      </c>
      <c r="B1298" s="5" t="s">
        <v>825</v>
      </c>
      <c r="C1298" s="5" t="s">
        <v>826</v>
      </c>
      <c r="D1298" s="6">
        <v>1177760491</v>
      </c>
      <c r="E1298" s="7">
        <v>45850</v>
      </c>
      <c r="F1298" s="7">
        <v>45850</v>
      </c>
      <c r="G1298" s="5">
        <v>15117778968</v>
      </c>
      <c r="H1298" s="8" t="s">
        <v>1195</v>
      </c>
      <c r="I1298" s="13">
        <v>851.16</v>
      </c>
      <c r="J1298" s="7">
        <v>45880</v>
      </c>
      <c r="K1298" s="13">
        <v>773.85</v>
      </c>
      <c r="L1298" s="7">
        <v>45867</v>
      </c>
      <c r="M1298" s="8">
        <v>-13</v>
      </c>
      <c r="N1298" s="8">
        <f t="shared" si="80"/>
        <v>17</v>
      </c>
      <c r="O1298" s="15">
        <f t="shared" si="81"/>
        <v>-10060.050000000001</v>
      </c>
      <c r="P1298" s="15">
        <f t="shared" si="82"/>
        <v>13155.45</v>
      </c>
      <c r="Q1298" s="8">
        <f t="shared" si="83"/>
        <v>30</v>
      </c>
    </row>
    <row r="1299" spans="1:17" x14ac:dyDescent="0.25">
      <c r="A1299" s="5" t="s">
        <v>12</v>
      </c>
      <c r="B1299" s="5" t="s">
        <v>825</v>
      </c>
      <c r="C1299" s="5" t="s">
        <v>826</v>
      </c>
      <c r="D1299" s="6">
        <v>1177760491</v>
      </c>
      <c r="E1299" s="7">
        <v>45850</v>
      </c>
      <c r="F1299" s="7">
        <v>45850</v>
      </c>
      <c r="G1299" s="5">
        <v>15117779491</v>
      </c>
      <c r="H1299" s="8" t="s">
        <v>1196</v>
      </c>
      <c r="I1299" s="13">
        <v>251.79</v>
      </c>
      <c r="J1299" s="7">
        <v>45880</v>
      </c>
      <c r="K1299" s="13">
        <v>228.92</v>
      </c>
      <c r="L1299" s="7">
        <v>45867</v>
      </c>
      <c r="M1299" s="8">
        <v>-13</v>
      </c>
      <c r="N1299" s="8">
        <f t="shared" si="80"/>
        <v>17</v>
      </c>
      <c r="O1299" s="15">
        <f t="shared" si="81"/>
        <v>-2975.96</v>
      </c>
      <c r="P1299" s="15">
        <f t="shared" si="82"/>
        <v>3891.64</v>
      </c>
      <c r="Q1299" s="8">
        <f t="shared" si="83"/>
        <v>30</v>
      </c>
    </row>
    <row r="1300" spans="1:17" x14ac:dyDescent="0.25">
      <c r="A1300" s="5" t="s">
        <v>12</v>
      </c>
      <c r="B1300" s="5" t="s">
        <v>825</v>
      </c>
      <c r="C1300" s="5" t="s">
        <v>826</v>
      </c>
      <c r="D1300" s="6">
        <v>1177760491</v>
      </c>
      <c r="E1300" s="7">
        <v>45850</v>
      </c>
      <c r="F1300" s="7">
        <v>45850</v>
      </c>
      <c r="G1300" s="5">
        <v>15117779506</v>
      </c>
      <c r="H1300" s="8" t="s">
        <v>1197</v>
      </c>
      <c r="I1300" s="13">
        <v>76.010000000000005</v>
      </c>
      <c r="J1300" s="7">
        <v>45880</v>
      </c>
      <c r="K1300" s="13">
        <v>69.099999999999994</v>
      </c>
      <c r="L1300" s="7">
        <v>45867</v>
      </c>
      <c r="M1300" s="8">
        <v>-13</v>
      </c>
      <c r="N1300" s="8">
        <f t="shared" si="80"/>
        <v>17</v>
      </c>
      <c r="O1300" s="15">
        <f t="shared" si="81"/>
        <v>-898.3</v>
      </c>
      <c r="P1300" s="15">
        <f t="shared" si="82"/>
        <v>1174.6999999999998</v>
      </c>
      <c r="Q1300" s="8">
        <f t="shared" si="83"/>
        <v>30</v>
      </c>
    </row>
    <row r="1301" spans="1:17" x14ac:dyDescent="0.25">
      <c r="A1301" s="5" t="s">
        <v>12</v>
      </c>
      <c r="B1301" s="5" t="s">
        <v>825</v>
      </c>
      <c r="C1301" s="5" t="s">
        <v>826</v>
      </c>
      <c r="D1301" s="6">
        <v>1177760491</v>
      </c>
      <c r="E1301" s="7">
        <v>45850</v>
      </c>
      <c r="F1301" s="7">
        <v>45850</v>
      </c>
      <c r="G1301" s="5">
        <v>15117780214</v>
      </c>
      <c r="H1301" s="8" t="s">
        <v>1198</v>
      </c>
      <c r="I1301" s="13">
        <v>531.21</v>
      </c>
      <c r="J1301" s="7">
        <v>45880</v>
      </c>
      <c r="K1301" s="13">
        <v>482.96</v>
      </c>
      <c r="L1301" s="7">
        <v>45867</v>
      </c>
      <c r="M1301" s="8">
        <v>-13</v>
      </c>
      <c r="N1301" s="8">
        <f t="shared" si="80"/>
        <v>17</v>
      </c>
      <c r="O1301" s="15">
        <f t="shared" si="81"/>
        <v>-6278.48</v>
      </c>
      <c r="P1301" s="15">
        <f t="shared" si="82"/>
        <v>8210.32</v>
      </c>
      <c r="Q1301" s="8">
        <f t="shared" si="83"/>
        <v>30</v>
      </c>
    </row>
    <row r="1302" spans="1:17" x14ac:dyDescent="0.25">
      <c r="A1302" s="5" t="s">
        <v>12</v>
      </c>
      <c r="B1302" s="5" t="s">
        <v>825</v>
      </c>
      <c r="C1302" s="5" t="s">
        <v>826</v>
      </c>
      <c r="D1302" s="6">
        <v>1177760491</v>
      </c>
      <c r="E1302" s="7">
        <v>45850</v>
      </c>
      <c r="F1302" s="7">
        <v>45850</v>
      </c>
      <c r="G1302" s="5">
        <v>15117780397</v>
      </c>
      <c r="H1302" s="8" t="s">
        <v>1199</v>
      </c>
      <c r="I1302" s="13">
        <v>1004.42</v>
      </c>
      <c r="J1302" s="7">
        <v>45880</v>
      </c>
      <c r="K1302" s="13">
        <v>913.19</v>
      </c>
      <c r="L1302" s="7">
        <v>45867</v>
      </c>
      <c r="M1302" s="8">
        <v>-13</v>
      </c>
      <c r="N1302" s="8">
        <f t="shared" si="80"/>
        <v>17</v>
      </c>
      <c r="O1302" s="15">
        <f t="shared" si="81"/>
        <v>-11871.470000000001</v>
      </c>
      <c r="P1302" s="15">
        <f t="shared" si="82"/>
        <v>15524.230000000001</v>
      </c>
      <c r="Q1302" s="8">
        <f t="shared" si="83"/>
        <v>30</v>
      </c>
    </row>
    <row r="1303" spans="1:17" x14ac:dyDescent="0.25">
      <c r="A1303" s="5" t="s">
        <v>12</v>
      </c>
      <c r="B1303" s="5" t="s">
        <v>825</v>
      </c>
      <c r="C1303" s="5" t="s">
        <v>826</v>
      </c>
      <c r="D1303" s="6">
        <v>1177760491</v>
      </c>
      <c r="E1303" s="7">
        <v>45850</v>
      </c>
      <c r="F1303" s="7">
        <v>45850</v>
      </c>
      <c r="G1303" s="5">
        <v>15117780590</v>
      </c>
      <c r="H1303" s="8" t="s">
        <v>1200</v>
      </c>
      <c r="I1303" s="13">
        <v>134.51</v>
      </c>
      <c r="J1303" s="7">
        <v>45880</v>
      </c>
      <c r="K1303" s="13">
        <v>122.28</v>
      </c>
      <c r="L1303" s="7">
        <v>45867</v>
      </c>
      <c r="M1303" s="8">
        <v>-13</v>
      </c>
      <c r="N1303" s="8">
        <f t="shared" si="80"/>
        <v>17</v>
      </c>
      <c r="O1303" s="15">
        <f t="shared" si="81"/>
        <v>-1589.64</v>
      </c>
      <c r="P1303" s="15">
        <f t="shared" si="82"/>
        <v>2078.7600000000002</v>
      </c>
      <c r="Q1303" s="8">
        <f t="shared" si="83"/>
        <v>30</v>
      </c>
    </row>
    <row r="1304" spans="1:17" x14ac:dyDescent="0.25">
      <c r="A1304" s="5" t="s">
        <v>12</v>
      </c>
      <c r="B1304" s="5" t="s">
        <v>825</v>
      </c>
      <c r="C1304" s="5" t="s">
        <v>826</v>
      </c>
      <c r="D1304" s="6">
        <v>1177760491</v>
      </c>
      <c r="E1304" s="7">
        <v>45850</v>
      </c>
      <c r="F1304" s="7">
        <v>45850</v>
      </c>
      <c r="G1304" s="5">
        <v>15117780883</v>
      </c>
      <c r="H1304" s="8" t="s">
        <v>1201</v>
      </c>
      <c r="I1304" s="13">
        <v>13096.23</v>
      </c>
      <c r="J1304" s="7">
        <v>45880</v>
      </c>
      <c r="K1304" s="13">
        <v>9549.98</v>
      </c>
      <c r="L1304" s="7">
        <v>45918</v>
      </c>
      <c r="M1304" s="8">
        <v>38</v>
      </c>
      <c r="N1304" s="8">
        <f t="shared" si="80"/>
        <v>68</v>
      </c>
      <c r="O1304" s="15">
        <f t="shared" si="81"/>
        <v>362899.24</v>
      </c>
      <c r="P1304" s="15">
        <f t="shared" si="82"/>
        <v>649398.64</v>
      </c>
      <c r="Q1304" s="8">
        <f t="shared" si="83"/>
        <v>30</v>
      </c>
    </row>
    <row r="1305" spans="1:17" x14ac:dyDescent="0.25">
      <c r="A1305" s="5" t="s">
        <v>12</v>
      </c>
      <c r="B1305" s="5" t="s">
        <v>825</v>
      </c>
      <c r="C1305" s="5" t="s">
        <v>826</v>
      </c>
      <c r="D1305" s="6">
        <v>1177760491</v>
      </c>
      <c r="E1305" s="7">
        <v>45850</v>
      </c>
      <c r="F1305" s="7">
        <v>45850</v>
      </c>
      <c r="G1305" s="5">
        <v>15117781259</v>
      </c>
      <c r="H1305" s="8" t="s">
        <v>1202</v>
      </c>
      <c r="I1305" s="13">
        <v>438.45</v>
      </c>
      <c r="J1305" s="7">
        <v>45880</v>
      </c>
      <c r="K1305" s="13">
        <v>400.43</v>
      </c>
      <c r="L1305" s="7">
        <v>45867</v>
      </c>
      <c r="M1305" s="8">
        <v>-13</v>
      </c>
      <c r="N1305" s="8">
        <f t="shared" si="80"/>
        <v>17</v>
      </c>
      <c r="O1305" s="15">
        <f t="shared" si="81"/>
        <v>-5205.59</v>
      </c>
      <c r="P1305" s="15">
        <f t="shared" si="82"/>
        <v>6807.31</v>
      </c>
      <c r="Q1305" s="8">
        <f t="shared" si="83"/>
        <v>30</v>
      </c>
    </row>
    <row r="1306" spans="1:17" x14ac:dyDescent="0.25">
      <c r="A1306" s="5" t="s">
        <v>12</v>
      </c>
      <c r="B1306" s="5" t="s">
        <v>825</v>
      </c>
      <c r="C1306" s="5" t="s">
        <v>826</v>
      </c>
      <c r="D1306" s="6">
        <v>1177760491</v>
      </c>
      <c r="E1306" s="7">
        <v>45850</v>
      </c>
      <c r="F1306" s="7">
        <v>45850</v>
      </c>
      <c r="G1306" s="5">
        <v>15117781953</v>
      </c>
      <c r="H1306" s="8" t="s">
        <v>1203</v>
      </c>
      <c r="I1306" s="13">
        <v>2374.73</v>
      </c>
      <c r="J1306" s="7">
        <v>45880</v>
      </c>
      <c r="K1306" s="13">
        <v>2162.91</v>
      </c>
      <c r="L1306" s="7">
        <v>45867</v>
      </c>
      <c r="M1306" s="8">
        <v>-13</v>
      </c>
      <c r="N1306" s="8">
        <f t="shared" si="80"/>
        <v>17</v>
      </c>
      <c r="O1306" s="15">
        <f t="shared" si="81"/>
        <v>-28117.829999999998</v>
      </c>
      <c r="P1306" s="15">
        <f t="shared" si="82"/>
        <v>36769.47</v>
      </c>
      <c r="Q1306" s="8">
        <f t="shared" si="83"/>
        <v>30</v>
      </c>
    </row>
    <row r="1307" spans="1:17" x14ac:dyDescent="0.25">
      <c r="A1307" s="5" t="s">
        <v>12</v>
      </c>
      <c r="B1307" s="5" t="s">
        <v>825</v>
      </c>
      <c r="C1307" s="5" t="s">
        <v>826</v>
      </c>
      <c r="D1307" s="6">
        <v>1177760491</v>
      </c>
      <c r="E1307" s="7">
        <v>45850</v>
      </c>
      <c r="F1307" s="7">
        <v>45850</v>
      </c>
      <c r="G1307" s="5">
        <v>15117783350</v>
      </c>
      <c r="H1307" s="8" t="s">
        <v>1204</v>
      </c>
      <c r="I1307" s="13">
        <v>654.97</v>
      </c>
      <c r="J1307" s="7">
        <v>45880</v>
      </c>
      <c r="K1307" s="13">
        <v>599.76</v>
      </c>
      <c r="L1307" s="7">
        <v>45867</v>
      </c>
      <c r="M1307" s="8">
        <v>-13</v>
      </c>
      <c r="N1307" s="8">
        <f t="shared" si="80"/>
        <v>17</v>
      </c>
      <c r="O1307" s="15">
        <f t="shared" si="81"/>
        <v>-7796.88</v>
      </c>
      <c r="P1307" s="15">
        <f t="shared" si="82"/>
        <v>10195.92</v>
      </c>
      <c r="Q1307" s="8">
        <f t="shared" si="83"/>
        <v>30</v>
      </c>
    </row>
    <row r="1308" spans="1:17" x14ac:dyDescent="0.25">
      <c r="A1308" s="5" t="s">
        <v>12</v>
      </c>
      <c r="B1308" s="5" t="s">
        <v>825</v>
      </c>
      <c r="C1308" s="5" t="s">
        <v>826</v>
      </c>
      <c r="D1308" s="6">
        <v>1177760491</v>
      </c>
      <c r="E1308" s="7">
        <v>45850</v>
      </c>
      <c r="F1308" s="7">
        <v>45850</v>
      </c>
      <c r="G1308" s="5">
        <v>15117784665</v>
      </c>
      <c r="H1308" s="8" t="s">
        <v>1205</v>
      </c>
      <c r="I1308" s="13">
        <v>1847.12</v>
      </c>
      <c r="J1308" s="7">
        <v>45880</v>
      </c>
      <c r="K1308" s="13">
        <v>1679.34</v>
      </c>
      <c r="L1308" s="7">
        <v>45867</v>
      </c>
      <c r="M1308" s="8">
        <v>-13</v>
      </c>
      <c r="N1308" s="8">
        <f t="shared" si="80"/>
        <v>17</v>
      </c>
      <c r="O1308" s="15">
        <f t="shared" si="81"/>
        <v>-21831.42</v>
      </c>
      <c r="P1308" s="15">
        <f t="shared" si="82"/>
        <v>28548.78</v>
      </c>
      <c r="Q1308" s="8">
        <f t="shared" si="83"/>
        <v>30</v>
      </c>
    </row>
    <row r="1309" spans="1:17" x14ac:dyDescent="0.25">
      <c r="A1309" s="5" t="s">
        <v>12</v>
      </c>
      <c r="B1309" s="5" t="s">
        <v>825</v>
      </c>
      <c r="C1309" s="5" t="s">
        <v>826</v>
      </c>
      <c r="D1309" s="6">
        <v>1177760491</v>
      </c>
      <c r="E1309" s="7">
        <v>45850</v>
      </c>
      <c r="F1309" s="7">
        <v>45850</v>
      </c>
      <c r="G1309" s="5">
        <v>15117788631</v>
      </c>
      <c r="H1309" s="8" t="s">
        <v>1206</v>
      </c>
      <c r="I1309" s="13">
        <v>1438.34</v>
      </c>
      <c r="J1309" s="7">
        <v>45880</v>
      </c>
      <c r="K1309" s="13">
        <v>1308.22</v>
      </c>
      <c r="L1309" s="7">
        <v>45867</v>
      </c>
      <c r="M1309" s="8">
        <v>-13</v>
      </c>
      <c r="N1309" s="8">
        <f t="shared" si="80"/>
        <v>17</v>
      </c>
      <c r="O1309" s="15">
        <f t="shared" si="81"/>
        <v>-17006.86</v>
      </c>
      <c r="P1309" s="15">
        <f t="shared" si="82"/>
        <v>22239.74</v>
      </c>
      <c r="Q1309" s="8">
        <f t="shared" si="83"/>
        <v>30</v>
      </c>
    </row>
    <row r="1310" spans="1:17" x14ac:dyDescent="0.25">
      <c r="A1310" s="5" t="s">
        <v>12</v>
      </c>
      <c r="B1310" s="5" t="s">
        <v>825</v>
      </c>
      <c r="C1310" s="5" t="s">
        <v>826</v>
      </c>
      <c r="D1310" s="6">
        <v>1177760491</v>
      </c>
      <c r="E1310" s="7">
        <v>45850</v>
      </c>
      <c r="F1310" s="7">
        <v>45850</v>
      </c>
      <c r="G1310" s="5">
        <v>15117788670</v>
      </c>
      <c r="H1310" s="8" t="s">
        <v>1207</v>
      </c>
      <c r="I1310" s="13">
        <v>729.47</v>
      </c>
      <c r="J1310" s="7">
        <v>45880</v>
      </c>
      <c r="K1310" s="13">
        <v>663.21</v>
      </c>
      <c r="L1310" s="7">
        <v>45867</v>
      </c>
      <c r="M1310" s="8">
        <v>-13</v>
      </c>
      <c r="N1310" s="8">
        <f t="shared" si="80"/>
        <v>17</v>
      </c>
      <c r="O1310" s="15">
        <f t="shared" si="81"/>
        <v>-8621.73</v>
      </c>
      <c r="P1310" s="15">
        <f t="shared" si="82"/>
        <v>11274.57</v>
      </c>
      <c r="Q1310" s="8">
        <f t="shared" si="83"/>
        <v>30</v>
      </c>
    </row>
    <row r="1311" spans="1:17" x14ac:dyDescent="0.25">
      <c r="A1311" s="5" t="s">
        <v>12</v>
      </c>
      <c r="B1311" s="5" t="s">
        <v>825</v>
      </c>
      <c r="C1311" s="5" t="s">
        <v>826</v>
      </c>
      <c r="D1311" s="6">
        <v>1177760491</v>
      </c>
      <c r="E1311" s="7">
        <v>45850</v>
      </c>
      <c r="F1311" s="7">
        <v>45850</v>
      </c>
      <c r="G1311" s="5">
        <v>15117788688</v>
      </c>
      <c r="H1311" s="8" t="s">
        <v>1208</v>
      </c>
      <c r="I1311" s="13">
        <v>1480.81</v>
      </c>
      <c r="J1311" s="7">
        <v>45880</v>
      </c>
      <c r="K1311" s="13">
        <v>1346.19</v>
      </c>
      <c r="L1311" s="7">
        <v>45867</v>
      </c>
      <c r="M1311" s="8">
        <v>-13</v>
      </c>
      <c r="N1311" s="8">
        <f t="shared" si="80"/>
        <v>17</v>
      </c>
      <c r="O1311" s="15">
        <f t="shared" si="81"/>
        <v>-17500.47</v>
      </c>
      <c r="P1311" s="15">
        <f t="shared" si="82"/>
        <v>22885.23</v>
      </c>
      <c r="Q1311" s="8">
        <f t="shared" si="83"/>
        <v>30</v>
      </c>
    </row>
    <row r="1312" spans="1:17" x14ac:dyDescent="0.25">
      <c r="A1312" s="5" t="s">
        <v>12</v>
      </c>
      <c r="B1312" s="5" t="s">
        <v>825</v>
      </c>
      <c r="C1312" s="5" t="s">
        <v>826</v>
      </c>
      <c r="D1312" s="6">
        <v>1177760491</v>
      </c>
      <c r="E1312" s="7">
        <v>45850</v>
      </c>
      <c r="F1312" s="7">
        <v>45850</v>
      </c>
      <c r="G1312" s="5">
        <v>15117789816</v>
      </c>
      <c r="H1312" s="8" t="s">
        <v>1209</v>
      </c>
      <c r="I1312" s="13">
        <v>945.8</v>
      </c>
      <c r="J1312" s="7">
        <v>45880</v>
      </c>
      <c r="K1312" s="13">
        <v>859.89</v>
      </c>
      <c r="L1312" s="7">
        <v>45867</v>
      </c>
      <c r="M1312" s="8">
        <v>-13</v>
      </c>
      <c r="N1312" s="8">
        <f t="shared" si="80"/>
        <v>17</v>
      </c>
      <c r="O1312" s="15">
        <f t="shared" si="81"/>
        <v>-11178.57</v>
      </c>
      <c r="P1312" s="15">
        <f t="shared" si="82"/>
        <v>14618.13</v>
      </c>
      <c r="Q1312" s="8">
        <f t="shared" si="83"/>
        <v>30</v>
      </c>
    </row>
    <row r="1313" spans="1:17" x14ac:dyDescent="0.25">
      <c r="A1313" s="5" t="s">
        <v>12</v>
      </c>
      <c r="B1313" s="5" t="s">
        <v>825</v>
      </c>
      <c r="C1313" s="5" t="s">
        <v>826</v>
      </c>
      <c r="D1313" s="6">
        <v>1177760491</v>
      </c>
      <c r="E1313" s="7">
        <v>45850</v>
      </c>
      <c r="F1313" s="7">
        <v>45850</v>
      </c>
      <c r="G1313" s="5">
        <v>15117789954</v>
      </c>
      <c r="H1313" s="8" t="s">
        <v>1210</v>
      </c>
      <c r="I1313" s="13">
        <v>472.61</v>
      </c>
      <c r="J1313" s="7">
        <v>45880</v>
      </c>
      <c r="K1313" s="13">
        <v>429.68</v>
      </c>
      <c r="L1313" s="7">
        <v>45867</v>
      </c>
      <c r="M1313" s="8">
        <v>-13</v>
      </c>
      <c r="N1313" s="8">
        <f t="shared" si="80"/>
        <v>17</v>
      </c>
      <c r="O1313" s="15">
        <f t="shared" si="81"/>
        <v>-5585.84</v>
      </c>
      <c r="P1313" s="15">
        <f t="shared" si="82"/>
        <v>7304.56</v>
      </c>
      <c r="Q1313" s="8">
        <f t="shared" si="83"/>
        <v>30</v>
      </c>
    </row>
    <row r="1314" spans="1:17" x14ac:dyDescent="0.25">
      <c r="A1314" s="5" t="s">
        <v>12</v>
      </c>
      <c r="B1314" s="5" t="s">
        <v>825</v>
      </c>
      <c r="C1314" s="5" t="s">
        <v>883</v>
      </c>
      <c r="D1314" s="6">
        <v>8122660585</v>
      </c>
      <c r="E1314" s="7">
        <v>45852</v>
      </c>
      <c r="F1314" s="7">
        <v>45852</v>
      </c>
      <c r="G1314" s="5">
        <v>15129656320</v>
      </c>
      <c r="H1314" s="8" t="s">
        <v>1211</v>
      </c>
      <c r="I1314" s="13">
        <v>3675.67</v>
      </c>
      <c r="J1314" s="7">
        <v>45882</v>
      </c>
      <c r="K1314" s="13">
        <v>3534.3</v>
      </c>
      <c r="L1314" s="7">
        <v>45856</v>
      </c>
      <c r="M1314" s="8">
        <v>-26</v>
      </c>
      <c r="N1314" s="8">
        <f t="shared" si="80"/>
        <v>4</v>
      </c>
      <c r="O1314" s="15">
        <f t="shared" si="81"/>
        <v>-91891.8</v>
      </c>
      <c r="P1314" s="15">
        <f t="shared" si="82"/>
        <v>14137.2</v>
      </c>
      <c r="Q1314" s="8">
        <f t="shared" si="83"/>
        <v>30</v>
      </c>
    </row>
    <row r="1315" spans="1:17" x14ac:dyDescent="0.25">
      <c r="A1315" s="5" t="s">
        <v>12</v>
      </c>
      <c r="B1315" s="5" t="s">
        <v>825</v>
      </c>
      <c r="C1315" s="5" t="s">
        <v>654</v>
      </c>
      <c r="D1315" s="6">
        <v>6188330150</v>
      </c>
      <c r="E1315" s="7">
        <v>45852</v>
      </c>
      <c r="F1315" s="7">
        <v>45852</v>
      </c>
      <c r="G1315" s="5">
        <v>15131424598</v>
      </c>
      <c r="H1315" s="8">
        <v>2132291</v>
      </c>
      <c r="I1315" s="13">
        <v>3416</v>
      </c>
      <c r="J1315" s="7">
        <v>45882</v>
      </c>
      <c r="K1315" s="13">
        <v>2800</v>
      </c>
      <c r="L1315" s="7">
        <v>45856</v>
      </c>
      <c r="M1315" s="8">
        <v>-26</v>
      </c>
      <c r="N1315" s="8">
        <f t="shared" si="80"/>
        <v>4</v>
      </c>
      <c r="O1315" s="15">
        <f t="shared" si="81"/>
        <v>-72800</v>
      </c>
      <c r="P1315" s="15">
        <f t="shared" si="82"/>
        <v>11200</v>
      </c>
      <c r="Q1315" s="8">
        <f t="shared" si="83"/>
        <v>30</v>
      </c>
    </row>
    <row r="1316" spans="1:17" x14ac:dyDescent="0.25">
      <c r="A1316" s="5" t="s">
        <v>12</v>
      </c>
      <c r="B1316" s="5" t="s">
        <v>825</v>
      </c>
      <c r="C1316" s="5" t="s">
        <v>829</v>
      </c>
      <c r="D1316" s="6">
        <v>8526440154</v>
      </c>
      <c r="E1316" s="7">
        <v>45854</v>
      </c>
      <c r="F1316" s="7">
        <v>45854</v>
      </c>
      <c r="G1316" s="5">
        <v>15143736915</v>
      </c>
      <c r="H1316" s="8">
        <v>5752141216</v>
      </c>
      <c r="I1316" s="13">
        <v>28673.87</v>
      </c>
      <c r="J1316" s="7">
        <v>45884</v>
      </c>
      <c r="K1316" s="13">
        <v>23503.17</v>
      </c>
      <c r="L1316" s="7">
        <v>45856</v>
      </c>
      <c r="M1316" s="8">
        <v>-28</v>
      </c>
      <c r="N1316" s="8">
        <f t="shared" si="80"/>
        <v>2</v>
      </c>
      <c r="O1316" s="15">
        <f t="shared" si="81"/>
        <v>-658088.76</v>
      </c>
      <c r="P1316" s="15">
        <f t="shared" si="82"/>
        <v>47006.34</v>
      </c>
      <c r="Q1316" s="8">
        <f t="shared" si="83"/>
        <v>30</v>
      </c>
    </row>
    <row r="1317" spans="1:17" x14ac:dyDescent="0.25">
      <c r="A1317" s="5" t="s">
        <v>12</v>
      </c>
      <c r="B1317" s="5" t="s">
        <v>825</v>
      </c>
      <c r="C1317" s="5" t="s">
        <v>830</v>
      </c>
      <c r="D1317" s="6">
        <v>2616630022</v>
      </c>
      <c r="E1317" s="7">
        <v>45861</v>
      </c>
      <c r="F1317" s="7">
        <v>45861</v>
      </c>
      <c r="G1317" s="5">
        <v>15191729637</v>
      </c>
      <c r="H1317" s="8">
        <v>3250014756</v>
      </c>
      <c r="I1317" s="13">
        <v>244.29</v>
      </c>
      <c r="J1317" s="7">
        <v>45891</v>
      </c>
      <c r="K1317" s="13">
        <v>211.23</v>
      </c>
      <c r="L1317" s="7">
        <v>45869</v>
      </c>
      <c r="M1317" s="8">
        <v>-22</v>
      </c>
      <c r="N1317" s="8">
        <f t="shared" si="80"/>
        <v>8</v>
      </c>
      <c r="O1317" s="15">
        <f t="shared" si="81"/>
        <v>-4647.0599999999995</v>
      </c>
      <c r="P1317" s="15">
        <f t="shared" si="82"/>
        <v>1689.84</v>
      </c>
      <c r="Q1317" s="8">
        <f t="shared" si="83"/>
        <v>30</v>
      </c>
    </row>
    <row r="1318" spans="1:17" x14ac:dyDescent="0.25">
      <c r="A1318" s="5" t="s">
        <v>12</v>
      </c>
      <c r="B1318" s="5" t="s">
        <v>825</v>
      </c>
      <c r="C1318" s="5" t="s">
        <v>929</v>
      </c>
      <c r="D1318" s="6">
        <v>7516911000</v>
      </c>
      <c r="E1318" s="7">
        <v>45861</v>
      </c>
      <c r="F1318" s="7">
        <v>45861</v>
      </c>
      <c r="G1318" s="5">
        <v>15192126560</v>
      </c>
      <c r="H1318" s="8" t="s">
        <v>1212</v>
      </c>
      <c r="I1318" s="13">
        <v>36.1</v>
      </c>
      <c r="J1318" s="7">
        <v>45891</v>
      </c>
      <c r="K1318" s="13">
        <v>29.59</v>
      </c>
      <c r="L1318" s="7">
        <v>45867</v>
      </c>
      <c r="M1318" s="8">
        <v>-24</v>
      </c>
      <c r="N1318" s="8">
        <f t="shared" si="80"/>
        <v>6</v>
      </c>
      <c r="O1318" s="15">
        <f t="shared" si="81"/>
        <v>-710.16</v>
      </c>
      <c r="P1318" s="15">
        <f t="shared" si="82"/>
        <v>177.54</v>
      </c>
      <c r="Q1318" s="8">
        <f t="shared" si="83"/>
        <v>30</v>
      </c>
    </row>
    <row r="1319" spans="1:17" x14ac:dyDescent="0.25">
      <c r="A1319" s="5" t="s">
        <v>12</v>
      </c>
      <c r="B1319" s="5" t="s">
        <v>825</v>
      </c>
      <c r="C1319" s="5" t="s">
        <v>931</v>
      </c>
      <c r="D1319" s="6">
        <v>9771701001</v>
      </c>
      <c r="E1319" s="7">
        <v>45861</v>
      </c>
      <c r="F1319" s="7">
        <v>45861</v>
      </c>
      <c r="G1319" s="5">
        <v>15192126778</v>
      </c>
      <c r="H1319" s="8" t="s">
        <v>1213</v>
      </c>
      <c r="I1319" s="13">
        <v>28.56</v>
      </c>
      <c r="J1319" s="7">
        <v>45891</v>
      </c>
      <c r="K1319" s="13">
        <v>23.41</v>
      </c>
      <c r="L1319" s="7">
        <v>45867</v>
      </c>
      <c r="M1319" s="8">
        <v>-24</v>
      </c>
      <c r="N1319" s="8">
        <f t="shared" si="80"/>
        <v>6</v>
      </c>
      <c r="O1319" s="15">
        <f t="shared" si="81"/>
        <v>-561.84</v>
      </c>
      <c r="P1319" s="15">
        <f t="shared" si="82"/>
        <v>140.46</v>
      </c>
      <c r="Q1319" s="8">
        <f t="shared" si="83"/>
        <v>30</v>
      </c>
    </row>
    <row r="1320" spans="1:17" x14ac:dyDescent="0.25">
      <c r="A1320" s="5" t="s">
        <v>12</v>
      </c>
      <c r="B1320" s="5" t="s">
        <v>825</v>
      </c>
      <c r="C1320" s="5" t="s">
        <v>581</v>
      </c>
      <c r="D1320" s="6">
        <v>97103880585</v>
      </c>
      <c r="E1320" s="7">
        <v>45862</v>
      </c>
      <c r="F1320" s="7">
        <v>45862</v>
      </c>
      <c r="G1320" s="5">
        <v>15199476028</v>
      </c>
      <c r="H1320" s="8">
        <v>1025171756</v>
      </c>
      <c r="I1320" s="13">
        <v>66.5</v>
      </c>
      <c r="J1320" s="7">
        <v>45892</v>
      </c>
      <c r="K1320" s="13">
        <v>66.5</v>
      </c>
      <c r="L1320" s="7">
        <v>45869</v>
      </c>
      <c r="M1320" s="8">
        <v>-23</v>
      </c>
      <c r="N1320" s="8">
        <f t="shared" si="80"/>
        <v>7</v>
      </c>
      <c r="O1320" s="15">
        <f t="shared" si="81"/>
        <v>-1529.5</v>
      </c>
      <c r="P1320" s="15">
        <f t="shared" si="82"/>
        <v>465.5</v>
      </c>
      <c r="Q1320" s="8">
        <f t="shared" si="83"/>
        <v>30</v>
      </c>
    </row>
    <row r="1321" spans="1:17" x14ac:dyDescent="0.25">
      <c r="A1321" s="5" t="s">
        <v>12</v>
      </c>
      <c r="B1321" s="5" t="s">
        <v>825</v>
      </c>
      <c r="C1321" s="5" t="s">
        <v>581</v>
      </c>
      <c r="D1321" s="6">
        <v>97103880585</v>
      </c>
      <c r="E1321" s="7">
        <v>45863</v>
      </c>
      <c r="F1321" s="7">
        <v>45863</v>
      </c>
      <c r="G1321" s="5">
        <v>15208127486</v>
      </c>
      <c r="H1321" s="8">
        <v>1025175516</v>
      </c>
      <c r="I1321" s="13">
        <v>378.52</v>
      </c>
      <c r="J1321" s="7">
        <v>45893</v>
      </c>
      <c r="K1321" s="13">
        <v>378.52</v>
      </c>
      <c r="L1321" s="7">
        <v>45869</v>
      </c>
      <c r="M1321" s="8">
        <v>-24</v>
      </c>
      <c r="N1321" s="8">
        <f t="shared" si="80"/>
        <v>6</v>
      </c>
      <c r="O1321" s="15">
        <f t="shared" si="81"/>
        <v>-9084.48</v>
      </c>
      <c r="P1321" s="15">
        <f t="shared" si="82"/>
        <v>2271.12</v>
      </c>
      <c r="Q1321" s="8">
        <f t="shared" si="83"/>
        <v>30</v>
      </c>
    </row>
    <row r="1322" spans="1:17" x14ac:dyDescent="0.25">
      <c r="A1322" s="5" t="s">
        <v>12</v>
      </c>
      <c r="B1322" s="5" t="s">
        <v>825</v>
      </c>
      <c r="C1322" s="5" t="s">
        <v>830</v>
      </c>
      <c r="D1322" s="6">
        <v>2616630022</v>
      </c>
      <c r="E1322" s="7">
        <v>45862</v>
      </c>
      <c r="F1322" s="7">
        <v>45862</v>
      </c>
      <c r="G1322" s="5">
        <v>15208435110</v>
      </c>
      <c r="H1322" s="8">
        <v>2250139985</v>
      </c>
      <c r="I1322" s="13">
        <v>24760.880000000001</v>
      </c>
      <c r="J1322" s="7">
        <v>45892</v>
      </c>
      <c r="K1322" s="13">
        <v>20293.900000000001</v>
      </c>
      <c r="L1322" s="7">
        <v>45869</v>
      </c>
      <c r="M1322" s="8">
        <v>-23</v>
      </c>
      <c r="N1322" s="8">
        <f t="shared" si="80"/>
        <v>7</v>
      </c>
      <c r="O1322" s="15">
        <f t="shared" si="81"/>
        <v>-466759.7</v>
      </c>
      <c r="P1322" s="15">
        <f t="shared" si="82"/>
        <v>142057.30000000002</v>
      </c>
      <c r="Q1322" s="8">
        <f t="shared" si="83"/>
        <v>30</v>
      </c>
    </row>
    <row r="1323" spans="1:17" x14ac:dyDescent="0.25">
      <c r="A1323" s="5" t="s">
        <v>12</v>
      </c>
      <c r="B1323" s="5" t="s">
        <v>825</v>
      </c>
      <c r="C1323" s="5" t="s">
        <v>830</v>
      </c>
      <c r="D1323" s="6">
        <v>2616630022</v>
      </c>
      <c r="E1323" s="7">
        <v>45863</v>
      </c>
      <c r="F1323" s="7">
        <v>45863</v>
      </c>
      <c r="G1323" s="5">
        <v>15208578354</v>
      </c>
      <c r="H1323" s="8">
        <v>2250139986</v>
      </c>
      <c r="I1323" s="13">
        <v>1545.87</v>
      </c>
      <c r="J1323" s="7">
        <v>45893</v>
      </c>
      <c r="K1323" s="13">
        <v>1267.1099999999999</v>
      </c>
      <c r="L1323" s="7">
        <v>45869</v>
      </c>
      <c r="M1323" s="8">
        <v>-24</v>
      </c>
      <c r="N1323" s="8">
        <f t="shared" si="80"/>
        <v>6</v>
      </c>
      <c r="O1323" s="15">
        <f t="shared" si="81"/>
        <v>-30410.639999999999</v>
      </c>
      <c r="P1323" s="15">
        <f t="shared" si="82"/>
        <v>7602.66</v>
      </c>
      <c r="Q1323" s="8">
        <f t="shared" si="83"/>
        <v>30</v>
      </c>
    </row>
    <row r="1324" spans="1:17" x14ac:dyDescent="0.25">
      <c r="A1324" s="5" t="s">
        <v>12</v>
      </c>
      <c r="B1324" s="5" t="s">
        <v>825</v>
      </c>
      <c r="C1324" s="5" t="s">
        <v>872</v>
      </c>
      <c r="D1324" s="6">
        <v>9606630961</v>
      </c>
      <c r="E1324" s="7">
        <v>45869</v>
      </c>
      <c r="F1324" s="7">
        <v>45869</v>
      </c>
      <c r="G1324" s="5">
        <v>15252427258</v>
      </c>
      <c r="H1324" s="8" t="s">
        <v>1214</v>
      </c>
      <c r="I1324" s="13">
        <v>15462.98</v>
      </c>
      <c r="J1324" s="7">
        <v>45899</v>
      </c>
      <c r="K1324" s="13">
        <v>12674.57</v>
      </c>
      <c r="L1324" s="7">
        <v>45894</v>
      </c>
      <c r="M1324" s="8">
        <v>-5</v>
      </c>
      <c r="N1324" s="8">
        <f t="shared" si="80"/>
        <v>25</v>
      </c>
      <c r="O1324" s="15">
        <f t="shared" si="81"/>
        <v>-63372.85</v>
      </c>
      <c r="P1324" s="15">
        <f t="shared" si="82"/>
        <v>316864.25</v>
      </c>
      <c r="Q1324" s="8">
        <f t="shared" si="83"/>
        <v>30</v>
      </c>
    </row>
    <row r="1325" spans="1:17" x14ac:dyDescent="0.25">
      <c r="A1325" s="5" t="s">
        <v>12</v>
      </c>
      <c r="B1325" s="5" t="s">
        <v>825</v>
      </c>
      <c r="C1325" s="5" t="s">
        <v>924</v>
      </c>
      <c r="D1325" s="6">
        <v>17851171003</v>
      </c>
      <c r="E1325" s="7">
        <v>45872</v>
      </c>
      <c r="F1325" s="7">
        <v>45872</v>
      </c>
      <c r="G1325" s="5">
        <v>15273124033</v>
      </c>
      <c r="H1325" s="8">
        <v>9600540915</v>
      </c>
      <c r="I1325" s="13">
        <v>8004.25</v>
      </c>
      <c r="J1325" s="7">
        <v>45902</v>
      </c>
      <c r="K1325" s="13">
        <v>6560.86</v>
      </c>
      <c r="L1325" s="7">
        <v>45894</v>
      </c>
      <c r="M1325" s="8">
        <v>-8</v>
      </c>
      <c r="N1325" s="8">
        <f t="shared" si="80"/>
        <v>22</v>
      </c>
      <c r="O1325" s="15">
        <f t="shared" si="81"/>
        <v>-52486.879999999997</v>
      </c>
      <c r="P1325" s="15">
        <f t="shared" si="82"/>
        <v>144338.91999999998</v>
      </c>
      <c r="Q1325" s="8">
        <f t="shared" si="83"/>
        <v>30</v>
      </c>
    </row>
    <row r="1326" spans="1:17" x14ac:dyDescent="0.25">
      <c r="A1326" s="5" t="s">
        <v>12</v>
      </c>
      <c r="B1326" s="5" t="s">
        <v>825</v>
      </c>
      <c r="C1326" s="5" t="s">
        <v>829</v>
      </c>
      <c r="D1326" s="6">
        <v>8526440154</v>
      </c>
      <c r="E1326" s="7">
        <v>45880</v>
      </c>
      <c r="F1326" s="7">
        <v>45880</v>
      </c>
      <c r="G1326" s="5">
        <v>15331899606</v>
      </c>
      <c r="H1326" s="8">
        <v>5752214803</v>
      </c>
      <c r="I1326" s="13">
        <v>28880.6</v>
      </c>
      <c r="J1326" s="7">
        <v>45910</v>
      </c>
      <c r="K1326" s="13">
        <v>23672.62</v>
      </c>
      <c r="L1326" s="7">
        <v>45894</v>
      </c>
      <c r="M1326" s="8">
        <v>-16</v>
      </c>
      <c r="N1326" s="8">
        <f t="shared" si="80"/>
        <v>14</v>
      </c>
      <c r="O1326" s="15">
        <f t="shared" si="81"/>
        <v>-378761.92</v>
      </c>
      <c r="P1326" s="15">
        <f t="shared" si="82"/>
        <v>331416.68</v>
      </c>
      <c r="Q1326" s="8">
        <f t="shared" si="83"/>
        <v>30</v>
      </c>
    </row>
    <row r="1327" spans="1:17" x14ac:dyDescent="0.25">
      <c r="A1327" s="5" t="s">
        <v>12</v>
      </c>
      <c r="B1327" s="5" t="s">
        <v>825</v>
      </c>
      <c r="C1327" s="5" t="s">
        <v>883</v>
      </c>
      <c r="D1327" s="6">
        <v>8122660585</v>
      </c>
      <c r="E1327" s="7">
        <v>45880</v>
      </c>
      <c r="F1327" s="7">
        <v>45880</v>
      </c>
      <c r="G1327" s="5">
        <v>15333156616</v>
      </c>
      <c r="H1327" s="8" t="s">
        <v>1215</v>
      </c>
      <c r="I1327" s="13">
        <v>4183.09</v>
      </c>
      <c r="J1327" s="7">
        <v>45910</v>
      </c>
      <c r="K1327" s="13">
        <v>4022.2</v>
      </c>
      <c r="L1327" s="7">
        <v>45894</v>
      </c>
      <c r="M1327" s="8">
        <v>-16</v>
      </c>
      <c r="N1327" s="8">
        <f t="shared" si="80"/>
        <v>14</v>
      </c>
      <c r="O1327" s="15">
        <f t="shared" si="81"/>
        <v>-64355.199999999997</v>
      </c>
      <c r="P1327" s="15">
        <f t="shared" si="82"/>
        <v>56310.799999999996</v>
      </c>
      <c r="Q1327" s="8">
        <f t="shared" si="83"/>
        <v>30</v>
      </c>
    </row>
    <row r="1328" spans="1:17" x14ac:dyDescent="0.25">
      <c r="A1328" s="5" t="s">
        <v>12</v>
      </c>
      <c r="B1328" s="5" t="s">
        <v>825</v>
      </c>
      <c r="C1328" s="5" t="s">
        <v>830</v>
      </c>
      <c r="D1328" s="6">
        <v>2616630022</v>
      </c>
      <c r="E1328" s="7">
        <v>45881</v>
      </c>
      <c r="F1328" s="7">
        <v>45881</v>
      </c>
      <c r="G1328" s="5">
        <v>15349075333</v>
      </c>
      <c r="H1328" s="8">
        <v>3250015946</v>
      </c>
      <c r="I1328" s="13">
        <v>897.2</v>
      </c>
      <c r="J1328" s="7">
        <v>45911</v>
      </c>
      <c r="K1328" s="13">
        <v>739.76</v>
      </c>
      <c r="L1328" s="7">
        <v>45894</v>
      </c>
      <c r="M1328" s="8">
        <v>-17</v>
      </c>
      <c r="N1328" s="8">
        <f t="shared" si="80"/>
        <v>13</v>
      </c>
      <c r="O1328" s="15">
        <f t="shared" si="81"/>
        <v>-12575.92</v>
      </c>
      <c r="P1328" s="15">
        <f t="shared" si="82"/>
        <v>9616.8799999999992</v>
      </c>
      <c r="Q1328" s="8">
        <f t="shared" si="83"/>
        <v>30</v>
      </c>
    </row>
    <row r="1329" spans="1:17" x14ac:dyDescent="0.25">
      <c r="A1329" s="5" t="s">
        <v>12</v>
      </c>
      <c r="B1329" s="5" t="s">
        <v>825</v>
      </c>
      <c r="C1329" s="5" t="s">
        <v>826</v>
      </c>
      <c r="D1329" s="6">
        <v>1177760491</v>
      </c>
      <c r="E1329" s="7">
        <v>45883</v>
      </c>
      <c r="F1329" s="7">
        <v>45883</v>
      </c>
      <c r="G1329" s="5">
        <v>15362277967</v>
      </c>
      <c r="H1329" s="8" t="s">
        <v>1216</v>
      </c>
      <c r="I1329" s="13">
        <v>712.29</v>
      </c>
      <c r="J1329" s="7">
        <v>45913</v>
      </c>
      <c r="K1329" s="13">
        <v>647.54</v>
      </c>
      <c r="L1329" s="7">
        <v>45897</v>
      </c>
      <c r="M1329" s="8">
        <v>-16</v>
      </c>
      <c r="N1329" s="8">
        <f t="shared" si="80"/>
        <v>14</v>
      </c>
      <c r="O1329" s="15">
        <f t="shared" si="81"/>
        <v>-10360.64</v>
      </c>
      <c r="P1329" s="15">
        <f t="shared" si="82"/>
        <v>9065.56</v>
      </c>
      <c r="Q1329" s="8">
        <f t="shared" si="83"/>
        <v>30</v>
      </c>
    </row>
    <row r="1330" spans="1:17" x14ac:dyDescent="0.25">
      <c r="A1330" s="5" t="s">
        <v>12</v>
      </c>
      <c r="B1330" s="5" t="s">
        <v>825</v>
      </c>
      <c r="C1330" s="5" t="s">
        <v>826</v>
      </c>
      <c r="D1330" s="6">
        <v>1177760491</v>
      </c>
      <c r="E1330" s="7">
        <v>45883</v>
      </c>
      <c r="F1330" s="7">
        <v>45883</v>
      </c>
      <c r="G1330" s="5">
        <v>15362284184</v>
      </c>
      <c r="H1330" s="8" t="s">
        <v>1217</v>
      </c>
      <c r="I1330" s="13">
        <v>1176.0899999999999</v>
      </c>
      <c r="J1330" s="7">
        <v>45913</v>
      </c>
      <c r="K1330" s="13">
        <v>1069.17</v>
      </c>
      <c r="L1330" s="7">
        <v>45897</v>
      </c>
      <c r="M1330" s="8">
        <v>-16</v>
      </c>
      <c r="N1330" s="8">
        <f t="shared" si="80"/>
        <v>14</v>
      </c>
      <c r="O1330" s="15">
        <f t="shared" si="81"/>
        <v>-17106.72</v>
      </c>
      <c r="P1330" s="15">
        <f t="shared" si="82"/>
        <v>14968.380000000001</v>
      </c>
      <c r="Q1330" s="8">
        <f t="shared" si="83"/>
        <v>30</v>
      </c>
    </row>
    <row r="1331" spans="1:17" x14ac:dyDescent="0.25">
      <c r="A1331" s="5" t="s">
        <v>12</v>
      </c>
      <c r="B1331" s="5" t="s">
        <v>825</v>
      </c>
      <c r="C1331" s="5" t="s">
        <v>826</v>
      </c>
      <c r="D1331" s="6">
        <v>1177760491</v>
      </c>
      <c r="E1331" s="7">
        <v>45883</v>
      </c>
      <c r="F1331" s="7">
        <v>45883</v>
      </c>
      <c r="G1331" s="5">
        <v>15362284197</v>
      </c>
      <c r="H1331" s="8" t="s">
        <v>1218</v>
      </c>
      <c r="I1331" s="13">
        <v>856.41</v>
      </c>
      <c r="J1331" s="7">
        <v>45913</v>
      </c>
      <c r="K1331" s="13">
        <v>778.55</v>
      </c>
      <c r="L1331" s="7">
        <v>45897</v>
      </c>
      <c r="M1331" s="8">
        <v>-16</v>
      </c>
      <c r="N1331" s="8">
        <f t="shared" si="80"/>
        <v>14</v>
      </c>
      <c r="O1331" s="15">
        <f t="shared" si="81"/>
        <v>-12456.8</v>
      </c>
      <c r="P1331" s="15">
        <f t="shared" si="82"/>
        <v>10899.699999999999</v>
      </c>
      <c r="Q1331" s="8">
        <f t="shared" si="83"/>
        <v>30</v>
      </c>
    </row>
    <row r="1332" spans="1:17" x14ac:dyDescent="0.25">
      <c r="A1332" s="5" t="s">
        <v>12</v>
      </c>
      <c r="B1332" s="5" t="s">
        <v>825</v>
      </c>
      <c r="C1332" s="5" t="s">
        <v>826</v>
      </c>
      <c r="D1332" s="6">
        <v>1177760491</v>
      </c>
      <c r="E1332" s="7">
        <v>45883</v>
      </c>
      <c r="F1332" s="7">
        <v>45883</v>
      </c>
      <c r="G1332" s="5">
        <v>15362284212</v>
      </c>
      <c r="H1332" s="8" t="s">
        <v>1219</v>
      </c>
      <c r="I1332" s="13">
        <v>2310.83</v>
      </c>
      <c r="J1332" s="7">
        <v>45913</v>
      </c>
      <c r="K1332" s="13">
        <v>2100.75</v>
      </c>
      <c r="L1332" s="7">
        <v>45897</v>
      </c>
      <c r="M1332" s="8">
        <v>-16</v>
      </c>
      <c r="N1332" s="8">
        <f t="shared" si="80"/>
        <v>14</v>
      </c>
      <c r="O1332" s="15">
        <f t="shared" si="81"/>
        <v>-33612</v>
      </c>
      <c r="P1332" s="15">
        <f t="shared" si="82"/>
        <v>29410.5</v>
      </c>
      <c r="Q1332" s="8">
        <f t="shared" si="83"/>
        <v>30</v>
      </c>
    </row>
    <row r="1333" spans="1:17" x14ac:dyDescent="0.25">
      <c r="A1333" s="5" t="s">
        <v>12</v>
      </c>
      <c r="B1333" s="5" t="s">
        <v>825</v>
      </c>
      <c r="C1333" s="5" t="s">
        <v>826</v>
      </c>
      <c r="D1333" s="6">
        <v>1177760491</v>
      </c>
      <c r="E1333" s="7">
        <v>45883</v>
      </c>
      <c r="F1333" s="7">
        <v>45883</v>
      </c>
      <c r="G1333" s="5">
        <v>15362287113</v>
      </c>
      <c r="H1333" s="8" t="s">
        <v>1220</v>
      </c>
      <c r="I1333" s="13">
        <v>3828.21</v>
      </c>
      <c r="J1333" s="7">
        <v>45913</v>
      </c>
      <c r="K1333" s="13">
        <v>3480.19</v>
      </c>
      <c r="L1333" s="7">
        <v>45897</v>
      </c>
      <c r="M1333" s="8">
        <v>-16</v>
      </c>
      <c r="N1333" s="8">
        <f t="shared" si="80"/>
        <v>14</v>
      </c>
      <c r="O1333" s="15">
        <f t="shared" si="81"/>
        <v>-55683.040000000001</v>
      </c>
      <c r="P1333" s="15">
        <f t="shared" si="82"/>
        <v>48722.66</v>
      </c>
      <c r="Q1333" s="8">
        <f t="shared" si="83"/>
        <v>30</v>
      </c>
    </row>
    <row r="1334" spans="1:17" x14ac:dyDescent="0.25">
      <c r="A1334" s="5" t="s">
        <v>12</v>
      </c>
      <c r="B1334" s="5" t="s">
        <v>825</v>
      </c>
      <c r="C1334" s="5" t="s">
        <v>826</v>
      </c>
      <c r="D1334" s="6">
        <v>1177760491</v>
      </c>
      <c r="E1334" s="7">
        <v>45883</v>
      </c>
      <c r="F1334" s="7">
        <v>45883</v>
      </c>
      <c r="G1334" s="5">
        <v>15362287306</v>
      </c>
      <c r="H1334" s="8" t="s">
        <v>1221</v>
      </c>
      <c r="I1334" s="13">
        <v>734.83</v>
      </c>
      <c r="J1334" s="7">
        <v>45913</v>
      </c>
      <c r="K1334" s="13">
        <v>668.03</v>
      </c>
      <c r="L1334" s="7">
        <v>45897</v>
      </c>
      <c r="M1334" s="8">
        <v>-16</v>
      </c>
      <c r="N1334" s="8">
        <f t="shared" si="80"/>
        <v>14</v>
      </c>
      <c r="O1334" s="15">
        <f t="shared" si="81"/>
        <v>-10688.48</v>
      </c>
      <c r="P1334" s="15">
        <f t="shared" si="82"/>
        <v>9352.42</v>
      </c>
      <c r="Q1334" s="8">
        <f t="shared" si="83"/>
        <v>30</v>
      </c>
    </row>
    <row r="1335" spans="1:17" x14ac:dyDescent="0.25">
      <c r="A1335" s="5" t="s">
        <v>12</v>
      </c>
      <c r="B1335" s="5" t="s">
        <v>825</v>
      </c>
      <c r="C1335" s="5" t="s">
        <v>826</v>
      </c>
      <c r="D1335" s="6">
        <v>1177760491</v>
      </c>
      <c r="E1335" s="7">
        <v>45883</v>
      </c>
      <c r="F1335" s="7">
        <v>45883</v>
      </c>
      <c r="G1335" s="5">
        <v>15362288496</v>
      </c>
      <c r="H1335" s="8" t="s">
        <v>1222</v>
      </c>
      <c r="I1335" s="13">
        <v>545.5</v>
      </c>
      <c r="J1335" s="7">
        <v>45913</v>
      </c>
      <c r="K1335" s="13">
        <v>495.94</v>
      </c>
      <c r="L1335" s="7">
        <v>45897</v>
      </c>
      <c r="M1335" s="8">
        <v>-16</v>
      </c>
      <c r="N1335" s="8">
        <f t="shared" si="80"/>
        <v>14</v>
      </c>
      <c r="O1335" s="15">
        <f t="shared" si="81"/>
        <v>-7935.04</v>
      </c>
      <c r="P1335" s="15">
        <f t="shared" si="82"/>
        <v>6943.16</v>
      </c>
      <c r="Q1335" s="8">
        <f t="shared" si="83"/>
        <v>30</v>
      </c>
    </row>
    <row r="1336" spans="1:17" x14ac:dyDescent="0.25">
      <c r="A1336" s="5" t="s">
        <v>12</v>
      </c>
      <c r="B1336" s="5" t="s">
        <v>825</v>
      </c>
      <c r="C1336" s="5" t="s">
        <v>826</v>
      </c>
      <c r="D1336" s="6">
        <v>1177760491</v>
      </c>
      <c r="E1336" s="7">
        <v>45883</v>
      </c>
      <c r="F1336" s="7">
        <v>45883</v>
      </c>
      <c r="G1336" s="5">
        <v>15362289698</v>
      </c>
      <c r="H1336" s="8" t="s">
        <v>1223</v>
      </c>
      <c r="I1336" s="13">
        <v>2720.54</v>
      </c>
      <c r="J1336" s="7">
        <v>45913</v>
      </c>
      <c r="K1336" s="13">
        <v>2473.2199999999998</v>
      </c>
      <c r="L1336" s="7">
        <v>45897</v>
      </c>
      <c r="M1336" s="8">
        <v>-16</v>
      </c>
      <c r="N1336" s="8">
        <f t="shared" si="80"/>
        <v>14</v>
      </c>
      <c r="O1336" s="15">
        <f t="shared" si="81"/>
        <v>-39571.519999999997</v>
      </c>
      <c r="P1336" s="15">
        <f t="shared" si="82"/>
        <v>34625.079999999994</v>
      </c>
      <c r="Q1336" s="8">
        <f t="shared" si="83"/>
        <v>30</v>
      </c>
    </row>
    <row r="1337" spans="1:17" x14ac:dyDescent="0.25">
      <c r="A1337" s="5" t="s">
        <v>12</v>
      </c>
      <c r="B1337" s="5" t="s">
        <v>825</v>
      </c>
      <c r="C1337" s="5" t="s">
        <v>826</v>
      </c>
      <c r="D1337" s="6">
        <v>1177760491</v>
      </c>
      <c r="E1337" s="7">
        <v>45883</v>
      </c>
      <c r="F1337" s="7">
        <v>45883</v>
      </c>
      <c r="G1337" s="5">
        <v>15362289753</v>
      </c>
      <c r="H1337" s="8" t="s">
        <v>1224</v>
      </c>
      <c r="I1337" s="13">
        <v>1333.1</v>
      </c>
      <c r="J1337" s="7">
        <v>45913</v>
      </c>
      <c r="K1337" s="13">
        <v>1211.9100000000001</v>
      </c>
      <c r="L1337" s="7">
        <v>45897</v>
      </c>
      <c r="M1337" s="8">
        <v>-16</v>
      </c>
      <c r="N1337" s="8">
        <f t="shared" si="80"/>
        <v>14</v>
      </c>
      <c r="O1337" s="15">
        <f t="shared" si="81"/>
        <v>-19390.560000000001</v>
      </c>
      <c r="P1337" s="15">
        <f t="shared" si="82"/>
        <v>16966.740000000002</v>
      </c>
      <c r="Q1337" s="8">
        <f t="shared" si="83"/>
        <v>30</v>
      </c>
    </row>
    <row r="1338" spans="1:17" x14ac:dyDescent="0.25">
      <c r="A1338" s="5" t="s">
        <v>12</v>
      </c>
      <c r="B1338" s="5" t="s">
        <v>825</v>
      </c>
      <c r="C1338" s="5" t="s">
        <v>826</v>
      </c>
      <c r="D1338" s="6">
        <v>1177760491</v>
      </c>
      <c r="E1338" s="7">
        <v>45883</v>
      </c>
      <c r="F1338" s="7">
        <v>45883</v>
      </c>
      <c r="G1338" s="5">
        <v>15362290430</v>
      </c>
      <c r="H1338" s="8" t="s">
        <v>1225</v>
      </c>
      <c r="I1338" s="13">
        <v>1374.22</v>
      </c>
      <c r="J1338" s="7">
        <v>45913</v>
      </c>
      <c r="K1338" s="13">
        <v>1249.29</v>
      </c>
      <c r="L1338" s="7">
        <v>45897</v>
      </c>
      <c r="M1338" s="8">
        <v>-16</v>
      </c>
      <c r="N1338" s="8">
        <f t="shared" si="80"/>
        <v>14</v>
      </c>
      <c r="O1338" s="15">
        <f t="shared" si="81"/>
        <v>-19988.64</v>
      </c>
      <c r="P1338" s="15">
        <f t="shared" si="82"/>
        <v>17490.059999999998</v>
      </c>
      <c r="Q1338" s="8">
        <f t="shared" si="83"/>
        <v>30</v>
      </c>
    </row>
    <row r="1339" spans="1:17" x14ac:dyDescent="0.25">
      <c r="A1339" s="5" t="s">
        <v>12</v>
      </c>
      <c r="B1339" s="5" t="s">
        <v>825</v>
      </c>
      <c r="C1339" s="5" t="s">
        <v>826</v>
      </c>
      <c r="D1339" s="6">
        <v>1177760491</v>
      </c>
      <c r="E1339" s="7">
        <v>45883</v>
      </c>
      <c r="F1339" s="7">
        <v>45883</v>
      </c>
      <c r="G1339" s="5">
        <v>15362291686</v>
      </c>
      <c r="H1339" s="8" t="s">
        <v>1226</v>
      </c>
      <c r="I1339" s="13">
        <v>1108.56</v>
      </c>
      <c r="J1339" s="7">
        <v>45913</v>
      </c>
      <c r="K1339" s="13">
        <v>1007.78</v>
      </c>
      <c r="L1339" s="7">
        <v>45897</v>
      </c>
      <c r="M1339" s="8">
        <v>-16</v>
      </c>
      <c r="N1339" s="8">
        <f t="shared" si="80"/>
        <v>14</v>
      </c>
      <c r="O1339" s="15">
        <f t="shared" si="81"/>
        <v>-16124.48</v>
      </c>
      <c r="P1339" s="15">
        <f t="shared" si="82"/>
        <v>14108.92</v>
      </c>
      <c r="Q1339" s="8">
        <f t="shared" si="83"/>
        <v>30</v>
      </c>
    </row>
    <row r="1340" spans="1:17" x14ac:dyDescent="0.25">
      <c r="A1340" s="5" t="s">
        <v>12</v>
      </c>
      <c r="B1340" s="5" t="s">
        <v>825</v>
      </c>
      <c r="C1340" s="5" t="s">
        <v>826</v>
      </c>
      <c r="D1340" s="6">
        <v>1177760491</v>
      </c>
      <c r="E1340" s="7">
        <v>45883</v>
      </c>
      <c r="F1340" s="7">
        <v>45883</v>
      </c>
      <c r="G1340" s="5">
        <v>15362291701</v>
      </c>
      <c r="H1340" s="8" t="s">
        <v>1227</v>
      </c>
      <c r="I1340" s="13">
        <v>554.73</v>
      </c>
      <c r="J1340" s="7">
        <v>45913</v>
      </c>
      <c r="K1340" s="13">
        <v>504.3</v>
      </c>
      <c r="L1340" s="7">
        <v>45897</v>
      </c>
      <c r="M1340" s="8">
        <v>-16</v>
      </c>
      <c r="N1340" s="8">
        <f t="shared" si="80"/>
        <v>14</v>
      </c>
      <c r="O1340" s="15">
        <f t="shared" si="81"/>
        <v>-8068.8</v>
      </c>
      <c r="P1340" s="15">
        <f t="shared" si="82"/>
        <v>7060.2</v>
      </c>
      <c r="Q1340" s="8">
        <f t="shared" si="83"/>
        <v>30</v>
      </c>
    </row>
    <row r="1341" spans="1:17" x14ac:dyDescent="0.25">
      <c r="A1341" s="5" t="s">
        <v>12</v>
      </c>
      <c r="B1341" s="5" t="s">
        <v>825</v>
      </c>
      <c r="C1341" s="5" t="s">
        <v>826</v>
      </c>
      <c r="D1341" s="6">
        <v>1177760491</v>
      </c>
      <c r="E1341" s="7">
        <v>45883</v>
      </c>
      <c r="F1341" s="7">
        <v>45883</v>
      </c>
      <c r="G1341" s="5">
        <v>15362293529</v>
      </c>
      <c r="H1341" s="8" t="s">
        <v>1228</v>
      </c>
      <c r="I1341" s="13">
        <v>347.06</v>
      </c>
      <c r="J1341" s="7">
        <v>45913</v>
      </c>
      <c r="K1341" s="13">
        <v>315.52</v>
      </c>
      <c r="L1341" s="7">
        <v>45897</v>
      </c>
      <c r="M1341" s="8">
        <v>-16</v>
      </c>
      <c r="N1341" s="8">
        <f t="shared" si="80"/>
        <v>14</v>
      </c>
      <c r="O1341" s="15">
        <f t="shared" si="81"/>
        <v>-5048.32</v>
      </c>
      <c r="P1341" s="15">
        <f t="shared" si="82"/>
        <v>4417.28</v>
      </c>
      <c r="Q1341" s="8">
        <f t="shared" si="83"/>
        <v>30</v>
      </c>
    </row>
    <row r="1342" spans="1:17" x14ac:dyDescent="0.25">
      <c r="A1342" s="5" t="s">
        <v>12</v>
      </c>
      <c r="B1342" s="5" t="s">
        <v>825</v>
      </c>
      <c r="C1342" s="5" t="s">
        <v>826</v>
      </c>
      <c r="D1342" s="6">
        <v>1177760491</v>
      </c>
      <c r="E1342" s="7">
        <v>45883</v>
      </c>
      <c r="F1342" s="7">
        <v>45883</v>
      </c>
      <c r="G1342" s="5">
        <v>15362294826</v>
      </c>
      <c r="H1342" s="8" t="s">
        <v>1229</v>
      </c>
      <c r="I1342" s="13">
        <v>1950.56</v>
      </c>
      <c r="J1342" s="7">
        <v>45913</v>
      </c>
      <c r="K1342" s="13">
        <v>1773.24</v>
      </c>
      <c r="L1342" s="7">
        <v>45897</v>
      </c>
      <c r="M1342" s="8">
        <v>-16</v>
      </c>
      <c r="N1342" s="8">
        <f t="shared" si="80"/>
        <v>14</v>
      </c>
      <c r="O1342" s="15">
        <f t="shared" si="81"/>
        <v>-28371.84</v>
      </c>
      <c r="P1342" s="15">
        <f t="shared" si="82"/>
        <v>24825.360000000001</v>
      </c>
      <c r="Q1342" s="8">
        <f t="shared" si="83"/>
        <v>30</v>
      </c>
    </row>
    <row r="1343" spans="1:17" x14ac:dyDescent="0.25">
      <c r="A1343" s="5" t="s">
        <v>12</v>
      </c>
      <c r="B1343" s="5" t="s">
        <v>825</v>
      </c>
      <c r="C1343" s="5" t="s">
        <v>826</v>
      </c>
      <c r="D1343" s="6">
        <v>1177760491</v>
      </c>
      <c r="E1343" s="7">
        <v>45883</v>
      </c>
      <c r="F1343" s="7">
        <v>45883</v>
      </c>
      <c r="G1343" s="5">
        <v>15362294840</v>
      </c>
      <c r="H1343" s="8" t="s">
        <v>1230</v>
      </c>
      <c r="I1343" s="13">
        <v>140.44</v>
      </c>
      <c r="J1343" s="7">
        <v>45913</v>
      </c>
      <c r="K1343" s="13">
        <v>127.67</v>
      </c>
      <c r="L1343" s="7">
        <v>45897</v>
      </c>
      <c r="M1343" s="8">
        <v>-16</v>
      </c>
      <c r="N1343" s="8">
        <f t="shared" si="80"/>
        <v>14</v>
      </c>
      <c r="O1343" s="15">
        <f t="shared" si="81"/>
        <v>-2042.72</v>
      </c>
      <c r="P1343" s="15">
        <f t="shared" si="82"/>
        <v>1787.38</v>
      </c>
      <c r="Q1343" s="8">
        <f t="shared" si="83"/>
        <v>30</v>
      </c>
    </row>
    <row r="1344" spans="1:17" x14ac:dyDescent="0.25">
      <c r="A1344" s="5" t="s">
        <v>12</v>
      </c>
      <c r="B1344" s="5" t="s">
        <v>825</v>
      </c>
      <c r="C1344" s="5" t="s">
        <v>826</v>
      </c>
      <c r="D1344" s="6">
        <v>1177760491</v>
      </c>
      <c r="E1344" s="7">
        <v>45883</v>
      </c>
      <c r="F1344" s="7">
        <v>45883</v>
      </c>
      <c r="G1344" s="5">
        <v>15362295451</v>
      </c>
      <c r="H1344" s="8" t="s">
        <v>1231</v>
      </c>
      <c r="I1344" s="13">
        <v>162.97</v>
      </c>
      <c r="J1344" s="7">
        <v>45913</v>
      </c>
      <c r="K1344" s="13">
        <v>148.15</v>
      </c>
      <c r="L1344" s="7">
        <v>45897</v>
      </c>
      <c r="M1344" s="8">
        <v>-16</v>
      </c>
      <c r="N1344" s="8">
        <f t="shared" si="80"/>
        <v>14</v>
      </c>
      <c r="O1344" s="15">
        <f t="shared" si="81"/>
        <v>-2370.4</v>
      </c>
      <c r="P1344" s="15">
        <f t="shared" si="82"/>
        <v>2074.1</v>
      </c>
      <c r="Q1344" s="8">
        <f t="shared" si="83"/>
        <v>30</v>
      </c>
    </row>
    <row r="1345" spans="1:17" x14ac:dyDescent="0.25">
      <c r="A1345" s="5" t="s">
        <v>12</v>
      </c>
      <c r="B1345" s="5" t="s">
        <v>825</v>
      </c>
      <c r="C1345" s="5" t="s">
        <v>826</v>
      </c>
      <c r="D1345" s="6">
        <v>1177760491</v>
      </c>
      <c r="E1345" s="7">
        <v>45883</v>
      </c>
      <c r="F1345" s="7">
        <v>45883</v>
      </c>
      <c r="G1345" s="5">
        <v>15362295474</v>
      </c>
      <c r="H1345" s="8" t="s">
        <v>1232</v>
      </c>
      <c r="I1345" s="13">
        <v>649.39</v>
      </c>
      <c r="J1345" s="7">
        <v>45913</v>
      </c>
      <c r="K1345" s="13">
        <v>590.41999999999996</v>
      </c>
      <c r="L1345" s="7">
        <v>45897</v>
      </c>
      <c r="M1345" s="8">
        <v>-16</v>
      </c>
      <c r="N1345" s="8">
        <f t="shared" si="80"/>
        <v>14</v>
      </c>
      <c r="O1345" s="15">
        <f t="shared" si="81"/>
        <v>-9446.7199999999993</v>
      </c>
      <c r="P1345" s="15">
        <f t="shared" si="82"/>
        <v>8265.8799999999992</v>
      </c>
      <c r="Q1345" s="8">
        <f t="shared" si="83"/>
        <v>30</v>
      </c>
    </row>
    <row r="1346" spans="1:17" x14ac:dyDescent="0.25">
      <c r="A1346" s="5" t="s">
        <v>12</v>
      </c>
      <c r="B1346" s="5" t="s">
        <v>825</v>
      </c>
      <c r="C1346" s="5" t="s">
        <v>826</v>
      </c>
      <c r="D1346" s="6">
        <v>1177760491</v>
      </c>
      <c r="E1346" s="7">
        <v>45883</v>
      </c>
      <c r="F1346" s="7">
        <v>45883</v>
      </c>
      <c r="G1346" s="5">
        <v>15362296571</v>
      </c>
      <c r="H1346" s="8" t="s">
        <v>1233</v>
      </c>
      <c r="I1346" s="13">
        <v>301.99</v>
      </c>
      <c r="J1346" s="7">
        <v>45913</v>
      </c>
      <c r="K1346" s="13">
        <v>274.54000000000002</v>
      </c>
      <c r="L1346" s="7">
        <v>45897</v>
      </c>
      <c r="M1346" s="8">
        <v>-16</v>
      </c>
      <c r="N1346" s="8">
        <f t="shared" si="80"/>
        <v>14</v>
      </c>
      <c r="O1346" s="15">
        <f t="shared" si="81"/>
        <v>-4392.6400000000003</v>
      </c>
      <c r="P1346" s="15">
        <f t="shared" si="82"/>
        <v>3843.5600000000004</v>
      </c>
      <c r="Q1346" s="8">
        <f t="shared" si="83"/>
        <v>30</v>
      </c>
    </row>
    <row r="1347" spans="1:17" x14ac:dyDescent="0.25">
      <c r="A1347" s="5" t="s">
        <v>12</v>
      </c>
      <c r="B1347" s="5" t="s">
        <v>825</v>
      </c>
      <c r="C1347" s="5" t="s">
        <v>826</v>
      </c>
      <c r="D1347" s="6">
        <v>1177760491</v>
      </c>
      <c r="E1347" s="7">
        <v>45883</v>
      </c>
      <c r="F1347" s="7">
        <v>45883</v>
      </c>
      <c r="G1347" s="5">
        <v>15362298030</v>
      </c>
      <c r="H1347" s="8" t="s">
        <v>1234</v>
      </c>
      <c r="I1347" s="13">
        <v>198.63</v>
      </c>
      <c r="J1347" s="7">
        <v>45913</v>
      </c>
      <c r="K1347" s="13">
        <v>180.59</v>
      </c>
      <c r="L1347" s="7">
        <v>45897</v>
      </c>
      <c r="M1347" s="8">
        <v>-16</v>
      </c>
      <c r="N1347" s="8">
        <f t="shared" ref="N1347:N1410" si="84">L1347-F1347</f>
        <v>14</v>
      </c>
      <c r="O1347" s="15">
        <f t="shared" ref="O1347:O1410" si="85">M1347*K1347</f>
        <v>-2889.44</v>
      </c>
      <c r="P1347" s="15">
        <f t="shared" ref="P1347:P1410" si="86">N1347*K1347</f>
        <v>2528.2600000000002</v>
      </c>
      <c r="Q1347" s="8">
        <f t="shared" ref="Q1347:Q1410" si="87">J1347-F1347</f>
        <v>30</v>
      </c>
    </row>
    <row r="1348" spans="1:17" x14ac:dyDescent="0.25">
      <c r="A1348" s="5" t="s">
        <v>12</v>
      </c>
      <c r="B1348" s="5" t="s">
        <v>825</v>
      </c>
      <c r="C1348" s="5" t="s">
        <v>826</v>
      </c>
      <c r="D1348" s="6">
        <v>1177760491</v>
      </c>
      <c r="E1348" s="7">
        <v>45883</v>
      </c>
      <c r="F1348" s="7">
        <v>45883</v>
      </c>
      <c r="G1348" s="5">
        <v>15362299299</v>
      </c>
      <c r="H1348" s="8" t="s">
        <v>1235</v>
      </c>
      <c r="I1348" s="13">
        <v>1738.92</v>
      </c>
      <c r="J1348" s="7">
        <v>45913</v>
      </c>
      <c r="K1348" s="13">
        <v>1580.84</v>
      </c>
      <c r="L1348" s="7">
        <v>45897</v>
      </c>
      <c r="M1348" s="8">
        <v>-16</v>
      </c>
      <c r="N1348" s="8">
        <f t="shared" si="84"/>
        <v>14</v>
      </c>
      <c r="O1348" s="15">
        <f t="shared" si="85"/>
        <v>-25293.439999999999</v>
      </c>
      <c r="P1348" s="15">
        <f t="shared" si="86"/>
        <v>22131.759999999998</v>
      </c>
      <c r="Q1348" s="8">
        <f t="shared" si="87"/>
        <v>30</v>
      </c>
    </row>
    <row r="1349" spans="1:17" x14ac:dyDescent="0.25">
      <c r="A1349" s="5" t="s">
        <v>12</v>
      </c>
      <c r="B1349" s="5" t="s">
        <v>825</v>
      </c>
      <c r="C1349" s="5" t="s">
        <v>826</v>
      </c>
      <c r="D1349" s="6">
        <v>1177760491</v>
      </c>
      <c r="E1349" s="7">
        <v>45883</v>
      </c>
      <c r="F1349" s="7">
        <v>45883</v>
      </c>
      <c r="G1349" s="5">
        <v>15362300806</v>
      </c>
      <c r="H1349" s="8" t="s">
        <v>1236</v>
      </c>
      <c r="I1349" s="13">
        <v>2162.1999999999998</v>
      </c>
      <c r="J1349" s="7">
        <v>45913</v>
      </c>
      <c r="K1349" s="13">
        <v>1965.64</v>
      </c>
      <c r="L1349" s="7">
        <v>45897</v>
      </c>
      <c r="M1349" s="8">
        <v>-16</v>
      </c>
      <c r="N1349" s="8">
        <f t="shared" si="84"/>
        <v>14</v>
      </c>
      <c r="O1349" s="15">
        <f t="shared" si="85"/>
        <v>-31450.240000000002</v>
      </c>
      <c r="P1349" s="15">
        <f t="shared" si="86"/>
        <v>27518.960000000003</v>
      </c>
      <c r="Q1349" s="8">
        <f t="shared" si="87"/>
        <v>30</v>
      </c>
    </row>
    <row r="1350" spans="1:17" x14ac:dyDescent="0.25">
      <c r="A1350" s="5" t="s">
        <v>12</v>
      </c>
      <c r="B1350" s="5" t="s">
        <v>825</v>
      </c>
      <c r="C1350" s="5" t="s">
        <v>826</v>
      </c>
      <c r="D1350" s="6">
        <v>1177760491</v>
      </c>
      <c r="E1350" s="7">
        <v>45883</v>
      </c>
      <c r="F1350" s="7">
        <v>45883</v>
      </c>
      <c r="G1350" s="5">
        <v>15362301126</v>
      </c>
      <c r="H1350" s="8" t="s">
        <v>1237</v>
      </c>
      <c r="I1350" s="13">
        <v>586.38</v>
      </c>
      <c r="J1350" s="7">
        <v>45913</v>
      </c>
      <c r="K1350" s="13">
        <v>533.14</v>
      </c>
      <c r="L1350" s="7">
        <v>45897</v>
      </c>
      <c r="M1350" s="8">
        <v>-16</v>
      </c>
      <c r="N1350" s="8">
        <f t="shared" si="84"/>
        <v>14</v>
      </c>
      <c r="O1350" s="15">
        <f t="shared" si="85"/>
        <v>-8530.24</v>
      </c>
      <c r="P1350" s="15">
        <f t="shared" si="86"/>
        <v>7463.96</v>
      </c>
      <c r="Q1350" s="8">
        <f t="shared" si="87"/>
        <v>30</v>
      </c>
    </row>
    <row r="1351" spans="1:17" x14ac:dyDescent="0.25">
      <c r="A1351" s="5" t="s">
        <v>12</v>
      </c>
      <c r="B1351" s="5" t="s">
        <v>825</v>
      </c>
      <c r="C1351" s="5" t="s">
        <v>826</v>
      </c>
      <c r="D1351" s="6">
        <v>1177760491</v>
      </c>
      <c r="E1351" s="7">
        <v>45883</v>
      </c>
      <c r="F1351" s="7">
        <v>45883</v>
      </c>
      <c r="G1351" s="5">
        <v>15362302678</v>
      </c>
      <c r="H1351" s="8" t="s">
        <v>1238</v>
      </c>
      <c r="I1351" s="13">
        <v>410.65</v>
      </c>
      <c r="J1351" s="7">
        <v>45913</v>
      </c>
      <c r="K1351" s="13">
        <v>373.37</v>
      </c>
      <c r="L1351" s="7">
        <v>45897</v>
      </c>
      <c r="M1351" s="8">
        <v>-16</v>
      </c>
      <c r="N1351" s="8">
        <f t="shared" si="84"/>
        <v>14</v>
      </c>
      <c r="O1351" s="15">
        <f t="shared" si="85"/>
        <v>-5973.92</v>
      </c>
      <c r="P1351" s="15">
        <f t="shared" si="86"/>
        <v>5227.18</v>
      </c>
      <c r="Q1351" s="8">
        <f t="shared" si="87"/>
        <v>30</v>
      </c>
    </row>
    <row r="1352" spans="1:17" x14ac:dyDescent="0.25">
      <c r="A1352" s="5" t="s">
        <v>12</v>
      </c>
      <c r="B1352" s="5" t="s">
        <v>825</v>
      </c>
      <c r="C1352" s="5" t="s">
        <v>826</v>
      </c>
      <c r="D1352" s="6">
        <v>1177760491</v>
      </c>
      <c r="E1352" s="7">
        <v>45883</v>
      </c>
      <c r="F1352" s="7">
        <v>45883</v>
      </c>
      <c r="G1352" s="5">
        <v>15362303072</v>
      </c>
      <c r="H1352" s="8" t="s">
        <v>1239</v>
      </c>
      <c r="I1352" s="13">
        <v>293.57</v>
      </c>
      <c r="J1352" s="7">
        <v>45913</v>
      </c>
      <c r="K1352" s="13">
        <v>266.88</v>
      </c>
      <c r="L1352" s="7">
        <v>45897</v>
      </c>
      <c r="M1352" s="8">
        <v>-16</v>
      </c>
      <c r="N1352" s="8">
        <f t="shared" si="84"/>
        <v>14</v>
      </c>
      <c r="O1352" s="15">
        <f t="shared" si="85"/>
        <v>-4270.08</v>
      </c>
      <c r="P1352" s="15">
        <f t="shared" si="86"/>
        <v>3736.3199999999997</v>
      </c>
      <c r="Q1352" s="8">
        <f t="shared" si="87"/>
        <v>30</v>
      </c>
    </row>
    <row r="1353" spans="1:17" x14ac:dyDescent="0.25">
      <c r="A1353" s="5" t="s">
        <v>12</v>
      </c>
      <c r="B1353" s="5" t="s">
        <v>825</v>
      </c>
      <c r="C1353" s="5" t="s">
        <v>826</v>
      </c>
      <c r="D1353" s="6">
        <v>1177760491</v>
      </c>
      <c r="E1353" s="7">
        <v>45883</v>
      </c>
      <c r="F1353" s="7">
        <v>45883</v>
      </c>
      <c r="G1353" s="5">
        <v>15362303086</v>
      </c>
      <c r="H1353" s="8" t="s">
        <v>1240</v>
      </c>
      <c r="I1353" s="13">
        <v>226</v>
      </c>
      <c r="J1353" s="7">
        <v>45913</v>
      </c>
      <c r="K1353" s="13">
        <v>205.45</v>
      </c>
      <c r="L1353" s="7">
        <v>45897</v>
      </c>
      <c r="M1353" s="8">
        <v>-16</v>
      </c>
      <c r="N1353" s="8">
        <f t="shared" si="84"/>
        <v>14</v>
      </c>
      <c r="O1353" s="15">
        <f t="shared" si="85"/>
        <v>-3287.2</v>
      </c>
      <c r="P1353" s="15">
        <f t="shared" si="86"/>
        <v>2876.2999999999997</v>
      </c>
      <c r="Q1353" s="8">
        <f t="shared" si="87"/>
        <v>30</v>
      </c>
    </row>
    <row r="1354" spans="1:17" x14ac:dyDescent="0.25">
      <c r="A1354" s="5" t="s">
        <v>12</v>
      </c>
      <c r="B1354" s="5" t="s">
        <v>825</v>
      </c>
      <c r="C1354" s="5" t="s">
        <v>826</v>
      </c>
      <c r="D1354" s="6">
        <v>1177760491</v>
      </c>
      <c r="E1354" s="7">
        <v>45883</v>
      </c>
      <c r="F1354" s="7">
        <v>45883</v>
      </c>
      <c r="G1354" s="5">
        <v>15362303146</v>
      </c>
      <c r="H1354" s="8" t="s">
        <v>1241</v>
      </c>
      <c r="I1354" s="13">
        <v>622.23</v>
      </c>
      <c r="J1354" s="7">
        <v>45913</v>
      </c>
      <c r="K1354" s="13">
        <v>565.66</v>
      </c>
      <c r="L1354" s="7">
        <v>45897</v>
      </c>
      <c r="M1354" s="8">
        <v>-16</v>
      </c>
      <c r="N1354" s="8">
        <f t="shared" si="84"/>
        <v>14</v>
      </c>
      <c r="O1354" s="15">
        <f t="shared" si="85"/>
        <v>-9050.56</v>
      </c>
      <c r="P1354" s="15">
        <f t="shared" si="86"/>
        <v>7919.24</v>
      </c>
      <c r="Q1354" s="8">
        <f t="shared" si="87"/>
        <v>30</v>
      </c>
    </row>
    <row r="1355" spans="1:17" x14ac:dyDescent="0.25">
      <c r="A1355" s="5" t="s">
        <v>12</v>
      </c>
      <c r="B1355" s="5" t="s">
        <v>825</v>
      </c>
      <c r="C1355" s="5" t="s">
        <v>826</v>
      </c>
      <c r="D1355" s="6">
        <v>1177760491</v>
      </c>
      <c r="E1355" s="7">
        <v>45883</v>
      </c>
      <c r="F1355" s="7">
        <v>45883</v>
      </c>
      <c r="G1355" s="5">
        <v>15362304976</v>
      </c>
      <c r="H1355" s="8" t="s">
        <v>1242</v>
      </c>
      <c r="I1355" s="13">
        <v>995.95</v>
      </c>
      <c r="J1355" s="7">
        <v>45913</v>
      </c>
      <c r="K1355" s="13">
        <v>905.41</v>
      </c>
      <c r="L1355" s="7">
        <v>45897</v>
      </c>
      <c r="M1355" s="8">
        <v>-16</v>
      </c>
      <c r="N1355" s="8">
        <f t="shared" si="84"/>
        <v>14</v>
      </c>
      <c r="O1355" s="15">
        <f t="shared" si="85"/>
        <v>-14486.56</v>
      </c>
      <c r="P1355" s="15">
        <f t="shared" si="86"/>
        <v>12675.74</v>
      </c>
      <c r="Q1355" s="8">
        <f t="shared" si="87"/>
        <v>30</v>
      </c>
    </row>
    <row r="1356" spans="1:17" x14ac:dyDescent="0.25">
      <c r="A1356" s="5" t="s">
        <v>12</v>
      </c>
      <c r="B1356" s="5" t="s">
        <v>825</v>
      </c>
      <c r="C1356" s="5" t="s">
        <v>826</v>
      </c>
      <c r="D1356" s="6">
        <v>1177760491</v>
      </c>
      <c r="E1356" s="7">
        <v>45883</v>
      </c>
      <c r="F1356" s="7">
        <v>45883</v>
      </c>
      <c r="G1356" s="5">
        <v>15362306368</v>
      </c>
      <c r="H1356" s="8" t="s">
        <v>1243</v>
      </c>
      <c r="I1356" s="13">
        <v>1846.99</v>
      </c>
      <c r="J1356" s="7">
        <v>45913</v>
      </c>
      <c r="K1356" s="13">
        <v>1679.08</v>
      </c>
      <c r="L1356" s="7">
        <v>45897</v>
      </c>
      <c r="M1356" s="8">
        <v>-16</v>
      </c>
      <c r="N1356" s="8">
        <f t="shared" si="84"/>
        <v>14</v>
      </c>
      <c r="O1356" s="15">
        <f t="shared" si="85"/>
        <v>-26865.279999999999</v>
      </c>
      <c r="P1356" s="15">
        <f t="shared" si="86"/>
        <v>23507.119999999999</v>
      </c>
      <c r="Q1356" s="8">
        <f t="shared" si="87"/>
        <v>30</v>
      </c>
    </row>
    <row r="1357" spans="1:17" x14ac:dyDescent="0.25">
      <c r="A1357" s="5" t="s">
        <v>12</v>
      </c>
      <c r="B1357" s="5" t="s">
        <v>825</v>
      </c>
      <c r="C1357" s="5" t="s">
        <v>826</v>
      </c>
      <c r="D1357" s="6">
        <v>1177760491</v>
      </c>
      <c r="E1357" s="7">
        <v>45883</v>
      </c>
      <c r="F1357" s="7">
        <v>45883</v>
      </c>
      <c r="G1357" s="5">
        <v>15362474188</v>
      </c>
      <c r="H1357" s="8" t="s">
        <v>1244</v>
      </c>
      <c r="I1357" s="13">
        <v>387.89</v>
      </c>
      <c r="J1357" s="7">
        <v>45913</v>
      </c>
      <c r="K1357" s="13">
        <v>352.66</v>
      </c>
      <c r="L1357" s="7">
        <v>45897</v>
      </c>
      <c r="M1357" s="8">
        <v>-16</v>
      </c>
      <c r="N1357" s="8">
        <f t="shared" si="84"/>
        <v>14</v>
      </c>
      <c r="O1357" s="15">
        <f t="shared" si="85"/>
        <v>-5642.56</v>
      </c>
      <c r="P1357" s="15">
        <f t="shared" si="86"/>
        <v>4937.2400000000007</v>
      </c>
      <c r="Q1357" s="8">
        <f t="shared" si="87"/>
        <v>30</v>
      </c>
    </row>
    <row r="1358" spans="1:17" x14ac:dyDescent="0.25">
      <c r="A1358" s="5" t="s">
        <v>12</v>
      </c>
      <c r="B1358" s="5" t="s">
        <v>825</v>
      </c>
      <c r="C1358" s="5" t="s">
        <v>826</v>
      </c>
      <c r="D1358" s="6">
        <v>1177760491</v>
      </c>
      <c r="E1358" s="7">
        <v>45883</v>
      </c>
      <c r="F1358" s="7">
        <v>45883</v>
      </c>
      <c r="G1358" s="5">
        <v>15362474258</v>
      </c>
      <c r="H1358" s="8" t="s">
        <v>1245</v>
      </c>
      <c r="I1358" s="13">
        <v>1140.07</v>
      </c>
      <c r="J1358" s="7">
        <v>45913</v>
      </c>
      <c r="K1358" s="13">
        <v>1036.43</v>
      </c>
      <c r="L1358" s="7">
        <v>45897</v>
      </c>
      <c r="M1358" s="8">
        <v>-16</v>
      </c>
      <c r="N1358" s="8">
        <f t="shared" si="84"/>
        <v>14</v>
      </c>
      <c r="O1358" s="15">
        <f t="shared" si="85"/>
        <v>-16582.88</v>
      </c>
      <c r="P1358" s="15">
        <f t="shared" si="86"/>
        <v>14510.02</v>
      </c>
      <c r="Q1358" s="8">
        <f t="shared" si="87"/>
        <v>30</v>
      </c>
    </row>
    <row r="1359" spans="1:17" x14ac:dyDescent="0.25">
      <c r="A1359" s="5" t="s">
        <v>12</v>
      </c>
      <c r="B1359" s="5" t="s">
        <v>825</v>
      </c>
      <c r="C1359" s="5" t="s">
        <v>826</v>
      </c>
      <c r="D1359" s="6">
        <v>1177760491</v>
      </c>
      <c r="E1359" s="7">
        <v>45883</v>
      </c>
      <c r="F1359" s="7">
        <v>45883</v>
      </c>
      <c r="G1359" s="5">
        <v>15362475938</v>
      </c>
      <c r="H1359" s="8" t="s">
        <v>1246</v>
      </c>
      <c r="I1359" s="13">
        <v>1040.9000000000001</v>
      </c>
      <c r="J1359" s="7">
        <v>45913</v>
      </c>
      <c r="K1359" s="13">
        <v>946.27</v>
      </c>
      <c r="L1359" s="7">
        <v>45897</v>
      </c>
      <c r="M1359" s="8">
        <v>-16</v>
      </c>
      <c r="N1359" s="8">
        <f t="shared" si="84"/>
        <v>14</v>
      </c>
      <c r="O1359" s="15">
        <f t="shared" si="85"/>
        <v>-15140.32</v>
      </c>
      <c r="P1359" s="15">
        <f t="shared" si="86"/>
        <v>13247.779999999999</v>
      </c>
      <c r="Q1359" s="8">
        <f t="shared" si="87"/>
        <v>30</v>
      </c>
    </row>
    <row r="1360" spans="1:17" x14ac:dyDescent="0.25">
      <c r="A1360" s="5" t="s">
        <v>12</v>
      </c>
      <c r="B1360" s="5" t="s">
        <v>825</v>
      </c>
      <c r="C1360" s="5" t="s">
        <v>826</v>
      </c>
      <c r="D1360" s="6">
        <v>1177760491</v>
      </c>
      <c r="E1360" s="7">
        <v>45883</v>
      </c>
      <c r="F1360" s="7">
        <v>45883</v>
      </c>
      <c r="G1360" s="5">
        <v>15362475965</v>
      </c>
      <c r="H1360" s="8" t="s">
        <v>1247</v>
      </c>
      <c r="I1360" s="13">
        <v>514.16999999999996</v>
      </c>
      <c r="J1360" s="7">
        <v>45913</v>
      </c>
      <c r="K1360" s="13">
        <v>467.43</v>
      </c>
      <c r="L1360" s="7">
        <v>45897</v>
      </c>
      <c r="M1360" s="8">
        <v>-16</v>
      </c>
      <c r="N1360" s="8">
        <f t="shared" si="84"/>
        <v>14</v>
      </c>
      <c r="O1360" s="15">
        <f t="shared" si="85"/>
        <v>-7478.88</v>
      </c>
      <c r="P1360" s="15">
        <f t="shared" si="86"/>
        <v>6544.02</v>
      </c>
      <c r="Q1360" s="8">
        <f t="shared" si="87"/>
        <v>30</v>
      </c>
    </row>
    <row r="1361" spans="1:17" x14ac:dyDescent="0.25">
      <c r="A1361" s="5" t="s">
        <v>12</v>
      </c>
      <c r="B1361" s="5" t="s">
        <v>825</v>
      </c>
      <c r="C1361" s="5" t="s">
        <v>826</v>
      </c>
      <c r="D1361" s="6">
        <v>1177760491</v>
      </c>
      <c r="E1361" s="7">
        <v>45883</v>
      </c>
      <c r="F1361" s="7">
        <v>45883</v>
      </c>
      <c r="G1361" s="5">
        <v>15362478458</v>
      </c>
      <c r="H1361" s="8" t="s">
        <v>1248</v>
      </c>
      <c r="I1361" s="13">
        <v>752.83</v>
      </c>
      <c r="J1361" s="7">
        <v>45913</v>
      </c>
      <c r="K1361" s="13">
        <v>684.39</v>
      </c>
      <c r="L1361" s="7">
        <v>45897</v>
      </c>
      <c r="M1361" s="8">
        <v>-16</v>
      </c>
      <c r="N1361" s="8">
        <f t="shared" si="84"/>
        <v>14</v>
      </c>
      <c r="O1361" s="15">
        <f t="shared" si="85"/>
        <v>-10950.24</v>
      </c>
      <c r="P1361" s="15">
        <f t="shared" si="86"/>
        <v>9581.4599999999991</v>
      </c>
      <c r="Q1361" s="8">
        <f t="shared" si="87"/>
        <v>30</v>
      </c>
    </row>
    <row r="1362" spans="1:17" x14ac:dyDescent="0.25">
      <c r="A1362" s="5" t="s">
        <v>12</v>
      </c>
      <c r="B1362" s="5" t="s">
        <v>825</v>
      </c>
      <c r="C1362" s="5" t="s">
        <v>826</v>
      </c>
      <c r="D1362" s="6">
        <v>1177760491</v>
      </c>
      <c r="E1362" s="7">
        <v>45883</v>
      </c>
      <c r="F1362" s="7">
        <v>45883</v>
      </c>
      <c r="G1362" s="5">
        <v>15362479703</v>
      </c>
      <c r="H1362" s="8" t="s">
        <v>1249</v>
      </c>
      <c r="I1362" s="13">
        <v>108.62</v>
      </c>
      <c r="J1362" s="7">
        <v>45913</v>
      </c>
      <c r="K1362" s="13">
        <v>98.75</v>
      </c>
      <c r="L1362" s="7">
        <v>45897</v>
      </c>
      <c r="M1362" s="8">
        <v>-16</v>
      </c>
      <c r="N1362" s="8">
        <f t="shared" si="84"/>
        <v>14</v>
      </c>
      <c r="O1362" s="15">
        <f t="shared" si="85"/>
        <v>-1580</v>
      </c>
      <c r="P1362" s="15">
        <f t="shared" si="86"/>
        <v>1382.5</v>
      </c>
      <c r="Q1362" s="8">
        <f t="shared" si="87"/>
        <v>30</v>
      </c>
    </row>
    <row r="1363" spans="1:17" x14ac:dyDescent="0.25">
      <c r="A1363" s="5" t="s">
        <v>12</v>
      </c>
      <c r="B1363" s="5" t="s">
        <v>825</v>
      </c>
      <c r="C1363" s="5" t="s">
        <v>826</v>
      </c>
      <c r="D1363" s="6">
        <v>1177760491</v>
      </c>
      <c r="E1363" s="7">
        <v>45883</v>
      </c>
      <c r="F1363" s="7">
        <v>45883</v>
      </c>
      <c r="G1363" s="5">
        <v>15362486556</v>
      </c>
      <c r="H1363" s="8" t="s">
        <v>1250</v>
      </c>
      <c r="I1363" s="13">
        <v>275.52999999999997</v>
      </c>
      <c r="J1363" s="7">
        <v>45913</v>
      </c>
      <c r="K1363" s="13">
        <v>250.48</v>
      </c>
      <c r="L1363" s="7">
        <v>45897</v>
      </c>
      <c r="M1363" s="8">
        <v>-16</v>
      </c>
      <c r="N1363" s="8">
        <f t="shared" si="84"/>
        <v>14</v>
      </c>
      <c r="O1363" s="15">
        <f t="shared" si="85"/>
        <v>-4007.68</v>
      </c>
      <c r="P1363" s="15">
        <f t="shared" si="86"/>
        <v>3506.72</v>
      </c>
      <c r="Q1363" s="8">
        <f t="shared" si="87"/>
        <v>30</v>
      </c>
    </row>
    <row r="1364" spans="1:17" x14ac:dyDescent="0.25">
      <c r="A1364" s="5" t="s">
        <v>12</v>
      </c>
      <c r="B1364" s="5" t="s">
        <v>825</v>
      </c>
      <c r="C1364" s="5" t="s">
        <v>826</v>
      </c>
      <c r="D1364" s="6">
        <v>1177760491</v>
      </c>
      <c r="E1364" s="7">
        <v>45883</v>
      </c>
      <c r="F1364" s="7">
        <v>45883</v>
      </c>
      <c r="G1364" s="5">
        <v>15362487640</v>
      </c>
      <c r="H1364" s="8" t="s">
        <v>1251</v>
      </c>
      <c r="I1364" s="13">
        <v>1675.88</v>
      </c>
      <c r="J1364" s="7">
        <v>45913</v>
      </c>
      <c r="K1364" s="13">
        <v>1523.53</v>
      </c>
      <c r="L1364" s="7">
        <v>45897</v>
      </c>
      <c r="M1364" s="8">
        <v>-16</v>
      </c>
      <c r="N1364" s="8">
        <f t="shared" si="84"/>
        <v>14</v>
      </c>
      <c r="O1364" s="15">
        <f t="shared" si="85"/>
        <v>-24376.48</v>
      </c>
      <c r="P1364" s="15">
        <f t="shared" si="86"/>
        <v>21329.42</v>
      </c>
      <c r="Q1364" s="8">
        <f t="shared" si="87"/>
        <v>30</v>
      </c>
    </row>
    <row r="1365" spans="1:17" x14ac:dyDescent="0.25">
      <c r="A1365" s="5" t="s">
        <v>12</v>
      </c>
      <c r="B1365" s="5" t="s">
        <v>825</v>
      </c>
      <c r="C1365" s="5" t="s">
        <v>998</v>
      </c>
      <c r="D1365" s="6">
        <v>5344720486</v>
      </c>
      <c r="E1365" s="7">
        <v>45888</v>
      </c>
      <c r="F1365" s="7">
        <v>45888</v>
      </c>
      <c r="G1365" s="5">
        <v>15378173119</v>
      </c>
      <c r="H1365" s="8" t="s">
        <v>1252</v>
      </c>
      <c r="I1365" s="13">
        <v>697.89</v>
      </c>
      <c r="J1365" s="7">
        <v>45918</v>
      </c>
      <c r="K1365" s="13">
        <v>572.04</v>
      </c>
      <c r="L1365" s="7">
        <v>45895</v>
      </c>
      <c r="M1365" s="8">
        <v>-23</v>
      </c>
      <c r="N1365" s="8">
        <f t="shared" si="84"/>
        <v>7</v>
      </c>
      <c r="O1365" s="15">
        <f t="shared" si="85"/>
        <v>-13156.919999999998</v>
      </c>
      <c r="P1365" s="15">
        <f t="shared" si="86"/>
        <v>4004.2799999999997</v>
      </c>
      <c r="Q1365" s="8">
        <f t="shared" si="87"/>
        <v>30</v>
      </c>
    </row>
    <row r="1366" spans="1:17" x14ac:dyDescent="0.25">
      <c r="A1366" s="5" t="s">
        <v>12</v>
      </c>
      <c r="B1366" s="5" t="s">
        <v>825</v>
      </c>
      <c r="C1366" s="5" t="s">
        <v>929</v>
      </c>
      <c r="D1366" s="6">
        <v>7516911000</v>
      </c>
      <c r="E1366" s="7">
        <v>45892</v>
      </c>
      <c r="F1366" s="7">
        <v>45892</v>
      </c>
      <c r="G1366" s="5">
        <v>15394810591</v>
      </c>
      <c r="H1366" s="8" t="s">
        <v>1253</v>
      </c>
      <c r="I1366" s="13">
        <v>60</v>
      </c>
      <c r="J1366" s="7">
        <v>45922</v>
      </c>
      <c r="K1366" s="13">
        <v>49.18</v>
      </c>
      <c r="L1366" s="7">
        <v>45901</v>
      </c>
      <c r="M1366" s="8">
        <v>-21</v>
      </c>
      <c r="N1366" s="8">
        <f t="shared" si="84"/>
        <v>9</v>
      </c>
      <c r="O1366" s="15">
        <f t="shared" si="85"/>
        <v>-1032.78</v>
      </c>
      <c r="P1366" s="15">
        <f t="shared" si="86"/>
        <v>442.62</v>
      </c>
      <c r="Q1366" s="8">
        <f t="shared" si="87"/>
        <v>30</v>
      </c>
    </row>
    <row r="1367" spans="1:17" x14ac:dyDescent="0.25">
      <c r="A1367" s="5" t="s">
        <v>12</v>
      </c>
      <c r="B1367" s="5" t="s">
        <v>825</v>
      </c>
      <c r="C1367" s="5" t="s">
        <v>931</v>
      </c>
      <c r="D1367" s="6">
        <v>9771701001</v>
      </c>
      <c r="E1367" s="7">
        <v>45892</v>
      </c>
      <c r="F1367" s="7">
        <v>45892</v>
      </c>
      <c r="G1367" s="5">
        <v>15394813543</v>
      </c>
      <c r="H1367" s="8" t="s">
        <v>1254</v>
      </c>
      <c r="I1367" s="13">
        <v>28.56</v>
      </c>
      <c r="J1367" s="7">
        <v>45922</v>
      </c>
      <c r="K1367" s="13">
        <v>23.41</v>
      </c>
      <c r="L1367" s="7">
        <v>45894</v>
      </c>
      <c r="M1367" s="8">
        <v>-28</v>
      </c>
      <c r="N1367" s="8">
        <f t="shared" si="84"/>
        <v>2</v>
      </c>
      <c r="O1367" s="15">
        <f t="shared" si="85"/>
        <v>-655.48</v>
      </c>
      <c r="P1367" s="15">
        <f t="shared" si="86"/>
        <v>46.82</v>
      </c>
      <c r="Q1367" s="8">
        <f t="shared" si="87"/>
        <v>30</v>
      </c>
    </row>
    <row r="1368" spans="1:17" x14ac:dyDescent="0.25">
      <c r="A1368" s="5" t="s">
        <v>12</v>
      </c>
      <c r="B1368" s="5" t="s">
        <v>825</v>
      </c>
      <c r="C1368" s="5" t="s">
        <v>828</v>
      </c>
      <c r="D1368" s="6">
        <v>1788080156</v>
      </c>
      <c r="E1368" s="7">
        <v>45894</v>
      </c>
      <c r="F1368" s="7">
        <v>45894</v>
      </c>
      <c r="G1368" s="5">
        <v>15403073150</v>
      </c>
      <c r="H1368" s="8">
        <v>1010969164</v>
      </c>
      <c r="I1368" s="13">
        <v>442.86</v>
      </c>
      <c r="J1368" s="7">
        <v>45924</v>
      </c>
      <c r="K1368" s="13">
        <v>363</v>
      </c>
      <c r="L1368" s="7">
        <v>45901</v>
      </c>
      <c r="M1368" s="8">
        <v>-23</v>
      </c>
      <c r="N1368" s="8">
        <f t="shared" si="84"/>
        <v>7</v>
      </c>
      <c r="O1368" s="15">
        <f t="shared" si="85"/>
        <v>-8349</v>
      </c>
      <c r="P1368" s="15">
        <f t="shared" si="86"/>
        <v>2541</v>
      </c>
      <c r="Q1368" s="8">
        <f t="shared" si="87"/>
        <v>30</v>
      </c>
    </row>
    <row r="1369" spans="1:17" x14ac:dyDescent="0.25">
      <c r="A1369" s="5" t="s">
        <v>12</v>
      </c>
      <c r="B1369" s="5" t="s">
        <v>825</v>
      </c>
      <c r="C1369" s="5" t="s">
        <v>830</v>
      </c>
      <c r="D1369" s="6">
        <v>2616630022</v>
      </c>
      <c r="E1369" s="7">
        <v>45895</v>
      </c>
      <c r="F1369" s="7">
        <v>45895</v>
      </c>
      <c r="G1369" s="5">
        <v>15403549322</v>
      </c>
      <c r="H1369" s="8">
        <v>2250151882</v>
      </c>
      <c r="I1369" s="13">
        <v>21490.17</v>
      </c>
      <c r="J1369" s="7">
        <v>45925</v>
      </c>
      <c r="K1369" s="13">
        <v>17608.669999999998</v>
      </c>
      <c r="L1369" s="7">
        <v>45901</v>
      </c>
      <c r="M1369" s="8">
        <v>-24</v>
      </c>
      <c r="N1369" s="8">
        <f t="shared" si="84"/>
        <v>6</v>
      </c>
      <c r="O1369" s="15">
        <f t="shared" si="85"/>
        <v>-422608.07999999996</v>
      </c>
      <c r="P1369" s="15">
        <f t="shared" si="86"/>
        <v>105652.01999999999</v>
      </c>
      <c r="Q1369" s="8">
        <f t="shared" si="87"/>
        <v>30</v>
      </c>
    </row>
    <row r="1370" spans="1:17" x14ac:dyDescent="0.25">
      <c r="A1370" s="5" t="s">
        <v>12</v>
      </c>
      <c r="B1370" s="5" t="s">
        <v>825</v>
      </c>
      <c r="C1370" s="5" t="s">
        <v>830</v>
      </c>
      <c r="D1370" s="6">
        <v>2616630022</v>
      </c>
      <c r="E1370" s="7">
        <v>45895</v>
      </c>
      <c r="F1370" s="7">
        <v>45895</v>
      </c>
      <c r="G1370" s="5">
        <v>15403615919</v>
      </c>
      <c r="H1370" s="8">
        <v>2250151883</v>
      </c>
      <c r="I1370" s="13">
        <v>1884.64</v>
      </c>
      <c r="J1370" s="7">
        <v>45925</v>
      </c>
      <c r="K1370" s="13">
        <v>1544.79</v>
      </c>
      <c r="L1370" s="7">
        <v>45901</v>
      </c>
      <c r="M1370" s="8">
        <v>-24</v>
      </c>
      <c r="N1370" s="8">
        <f t="shared" si="84"/>
        <v>6</v>
      </c>
      <c r="O1370" s="15">
        <f t="shared" si="85"/>
        <v>-37074.959999999999</v>
      </c>
      <c r="P1370" s="15">
        <f t="shared" si="86"/>
        <v>9268.74</v>
      </c>
      <c r="Q1370" s="8">
        <f t="shared" si="87"/>
        <v>30</v>
      </c>
    </row>
    <row r="1371" spans="1:17" x14ac:dyDescent="0.25">
      <c r="A1371" s="5" t="s">
        <v>12</v>
      </c>
      <c r="B1371" s="5" t="s">
        <v>825</v>
      </c>
      <c r="C1371" s="5" t="s">
        <v>581</v>
      </c>
      <c r="D1371" s="6">
        <v>97103880585</v>
      </c>
      <c r="E1371" s="7">
        <v>45895</v>
      </c>
      <c r="F1371" s="7">
        <v>45895</v>
      </c>
      <c r="G1371" s="5">
        <v>15407565800</v>
      </c>
      <c r="H1371" s="8">
        <v>1025192126</v>
      </c>
      <c r="I1371" s="13">
        <v>82.5</v>
      </c>
      <c r="J1371" s="7">
        <v>45925</v>
      </c>
      <c r="K1371" s="13">
        <v>82.5</v>
      </c>
      <c r="L1371" s="7">
        <v>45901</v>
      </c>
      <c r="M1371" s="8">
        <v>-24</v>
      </c>
      <c r="N1371" s="8">
        <f t="shared" si="84"/>
        <v>6</v>
      </c>
      <c r="O1371" s="15">
        <f t="shared" si="85"/>
        <v>-1980</v>
      </c>
      <c r="P1371" s="15">
        <f t="shared" si="86"/>
        <v>495</v>
      </c>
      <c r="Q1371" s="8">
        <f t="shared" si="87"/>
        <v>30</v>
      </c>
    </row>
    <row r="1372" spans="1:17" x14ac:dyDescent="0.25">
      <c r="A1372" s="5" t="s">
        <v>12</v>
      </c>
      <c r="B1372" s="5" t="s">
        <v>825</v>
      </c>
      <c r="C1372" s="5" t="s">
        <v>41</v>
      </c>
      <c r="D1372" s="6">
        <v>93026890017</v>
      </c>
      <c r="E1372" s="7">
        <v>45898</v>
      </c>
      <c r="F1372" s="7">
        <v>45898</v>
      </c>
      <c r="G1372" s="5">
        <v>15425613843</v>
      </c>
      <c r="H1372" s="8" t="s">
        <v>1255</v>
      </c>
      <c r="I1372" s="13">
        <v>472.87</v>
      </c>
      <c r="J1372" s="7">
        <v>45928</v>
      </c>
      <c r="K1372" s="13">
        <v>387.6</v>
      </c>
      <c r="L1372" s="7">
        <v>45904</v>
      </c>
      <c r="M1372" s="8">
        <v>-24</v>
      </c>
      <c r="N1372" s="8">
        <f t="shared" si="84"/>
        <v>6</v>
      </c>
      <c r="O1372" s="15">
        <f t="shared" si="85"/>
        <v>-9302.4000000000015</v>
      </c>
      <c r="P1372" s="15">
        <f t="shared" si="86"/>
        <v>2325.6000000000004</v>
      </c>
      <c r="Q1372" s="8">
        <f t="shared" si="87"/>
        <v>30</v>
      </c>
    </row>
    <row r="1373" spans="1:17" x14ac:dyDescent="0.25">
      <c r="A1373" s="5" t="s">
        <v>12</v>
      </c>
      <c r="B1373" s="5" t="s">
        <v>825</v>
      </c>
      <c r="C1373" s="5" t="s">
        <v>924</v>
      </c>
      <c r="D1373" s="6">
        <v>17851171003</v>
      </c>
      <c r="E1373" s="7">
        <v>45903</v>
      </c>
      <c r="F1373" s="7">
        <v>45903</v>
      </c>
      <c r="G1373" s="5">
        <v>15456138020</v>
      </c>
      <c r="H1373" s="8">
        <v>9600606838</v>
      </c>
      <c r="I1373" s="13">
        <v>6773.1</v>
      </c>
      <c r="J1373" s="7">
        <v>45933</v>
      </c>
      <c r="K1373" s="13">
        <v>5551.72</v>
      </c>
      <c r="L1373" s="7">
        <v>45910</v>
      </c>
      <c r="M1373" s="8">
        <v>-23</v>
      </c>
      <c r="N1373" s="8">
        <f t="shared" si="84"/>
        <v>7</v>
      </c>
      <c r="O1373" s="15">
        <f t="shared" si="85"/>
        <v>-127689.56000000001</v>
      </c>
      <c r="P1373" s="15">
        <f t="shared" si="86"/>
        <v>38862.04</v>
      </c>
      <c r="Q1373" s="8">
        <f t="shared" si="87"/>
        <v>30</v>
      </c>
    </row>
    <row r="1374" spans="1:17" x14ac:dyDescent="0.25">
      <c r="A1374" s="5" t="s">
        <v>12</v>
      </c>
      <c r="B1374" s="5" t="s">
        <v>825</v>
      </c>
      <c r="C1374" s="5" t="s">
        <v>872</v>
      </c>
      <c r="D1374" s="6">
        <v>9606630961</v>
      </c>
      <c r="E1374" s="7">
        <v>45903</v>
      </c>
      <c r="F1374" s="7">
        <v>45903</v>
      </c>
      <c r="G1374" s="5">
        <v>15463695939</v>
      </c>
      <c r="H1374" s="8" t="s">
        <v>1256</v>
      </c>
      <c r="I1374" s="13">
        <v>15462.98</v>
      </c>
      <c r="J1374" s="7">
        <v>45933</v>
      </c>
      <c r="K1374" s="13">
        <v>12674.57</v>
      </c>
      <c r="L1374" s="7">
        <v>45905</v>
      </c>
      <c r="M1374" s="8">
        <v>-28</v>
      </c>
      <c r="N1374" s="8">
        <f t="shared" si="84"/>
        <v>2</v>
      </c>
      <c r="O1374" s="15">
        <f t="shared" si="85"/>
        <v>-354887.95999999996</v>
      </c>
      <c r="P1374" s="15">
        <f t="shared" si="86"/>
        <v>25349.14</v>
      </c>
      <c r="Q1374" s="8">
        <f t="shared" si="87"/>
        <v>30</v>
      </c>
    </row>
    <row r="1375" spans="1:17" x14ac:dyDescent="0.25">
      <c r="A1375" s="5" t="s">
        <v>12</v>
      </c>
      <c r="B1375" s="5" t="s">
        <v>825</v>
      </c>
      <c r="C1375" s="5" t="s">
        <v>876</v>
      </c>
      <c r="D1375" s="6">
        <v>11582010150</v>
      </c>
      <c r="E1375" s="7">
        <v>45905</v>
      </c>
      <c r="F1375" s="7">
        <v>45905</v>
      </c>
      <c r="G1375" s="5">
        <v>15478756789</v>
      </c>
      <c r="H1375" s="8">
        <v>10035212</v>
      </c>
      <c r="I1375" s="13">
        <v>1074.33</v>
      </c>
      <c r="J1375" s="7">
        <v>45935</v>
      </c>
      <c r="K1375" s="13">
        <v>880.6</v>
      </c>
      <c r="L1375" s="7">
        <v>45911</v>
      </c>
      <c r="M1375" s="8">
        <v>-24</v>
      </c>
      <c r="N1375" s="8">
        <f t="shared" si="84"/>
        <v>6</v>
      </c>
      <c r="O1375" s="15">
        <f t="shared" si="85"/>
        <v>-21134.400000000001</v>
      </c>
      <c r="P1375" s="15">
        <f t="shared" si="86"/>
        <v>5283.6</v>
      </c>
      <c r="Q1375" s="8">
        <f t="shared" si="87"/>
        <v>30</v>
      </c>
    </row>
    <row r="1376" spans="1:17" x14ac:dyDescent="0.25">
      <c r="A1376" s="5" t="s">
        <v>12</v>
      </c>
      <c r="B1376" s="5" t="s">
        <v>825</v>
      </c>
      <c r="C1376" s="5" t="s">
        <v>876</v>
      </c>
      <c r="D1376" s="6">
        <v>11582010150</v>
      </c>
      <c r="E1376" s="7">
        <v>45905</v>
      </c>
      <c r="F1376" s="7">
        <v>45905</v>
      </c>
      <c r="G1376" s="5">
        <v>15478760468</v>
      </c>
      <c r="H1376" s="8">
        <v>10035213</v>
      </c>
      <c r="I1376" s="13">
        <v>381.79</v>
      </c>
      <c r="J1376" s="7">
        <v>45935</v>
      </c>
      <c r="K1376" s="13">
        <v>312.93</v>
      </c>
      <c r="L1376" s="7">
        <v>45911</v>
      </c>
      <c r="M1376" s="8">
        <v>-24</v>
      </c>
      <c r="N1376" s="8">
        <f t="shared" si="84"/>
        <v>6</v>
      </c>
      <c r="O1376" s="15">
        <f t="shared" si="85"/>
        <v>-7510.32</v>
      </c>
      <c r="P1376" s="15">
        <f t="shared" si="86"/>
        <v>1877.58</v>
      </c>
      <c r="Q1376" s="8">
        <f t="shared" si="87"/>
        <v>30</v>
      </c>
    </row>
    <row r="1377" spans="1:17" x14ac:dyDescent="0.25">
      <c r="A1377" s="5" t="s">
        <v>12</v>
      </c>
      <c r="B1377" s="5" t="s">
        <v>825</v>
      </c>
      <c r="C1377" s="5" t="s">
        <v>877</v>
      </c>
      <c r="D1377" s="6">
        <v>12878470157</v>
      </c>
      <c r="E1377" s="7">
        <v>45909</v>
      </c>
      <c r="F1377" s="7">
        <v>45909</v>
      </c>
      <c r="G1377" s="5">
        <v>15498310930</v>
      </c>
      <c r="H1377" s="8" t="s">
        <v>1257</v>
      </c>
      <c r="I1377" s="13">
        <v>10411.32</v>
      </c>
      <c r="J1377" s="7">
        <v>45939</v>
      </c>
      <c r="K1377" s="13">
        <v>8533.8700000000008</v>
      </c>
      <c r="L1377" s="7">
        <v>45912</v>
      </c>
      <c r="M1377" s="8">
        <v>-27</v>
      </c>
      <c r="N1377" s="8">
        <f t="shared" si="84"/>
        <v>3</v>
      </c>
      <c r="O1377" s="15">
        <f t="shared" si="85"/>
        <v>-230414.49000000002</v>
      </c>
      <c r="P1377" s="15">
        <f t="shared" si="86"/>
        <v>25601.61</v>
      </c>
      <c r="Q1377" s="8">
        <f t="shared" si="87"/>
        <v>30</v>
      </c>
    </row>
    <row r="1378" spans="1:17" x14ac:dyDescent="0.25">
      <c r="A1378" s="5" t="s">
        <v>12</v>
      </c>
      <c r="B1378" s="5" t="s">
        <v>825</v>
      </c>
      <c r="C1378" s="5" t="s">
        <v>877</v>
      </c>
      <c r="D1378" s="6">
        <v>12878470157</v>
      </c>
      <c r="E1378" s="7">
        <v>45909</v>
      </c>
      <c r="F1378" s="7">
        <v>45909</v>
      </c>
      <c r="G1378" s="5">
        <v>15498311118</v>
      </c>
      <c r="H1378" s="8" t="s">
        <v>1258</v>
      </c>
      <c r="I1378" s="13">
        <v>20.57</v>
      </c>
      <c r="J1378" s="7">
        <v>45939</v>
      </c>
      <c r="K1378" s="13">
        <v>16.86</v>
      </c>
      <c r="L1378" s="7">
        <v>45912</v>
      </c>
      <c r="M1378" s="8">
        <v>-27</v>
      </c>
      <c r="N1378" s="8">
        <f t="shared" si="84"/>
        <v>3</v>
      </c>
      <c r="O1378" s="15">
        <f t="shared" si="85"/>
        <v>-455.21999999999997</v>
      </c>
      <c r="P1378" s="15">
        <f t="shared" si="86"/>
        <v>50.58</v>
      </c>
      <c r="Q1378" s="8">
        <f t="shared" si="87"/>
        <v>30</v>
      </c>
    </row>
    <row r="1379" spans="1:17" x14ac:dyDescent="0.25">
      <c r="A1379" s="5" t="s">
        <v>12</v>
      </c>
      <c r="B1379" s="5" t="s">
        <v>825</v>
      </c>
      <c r="C1379" s="5" t="s">
        <v>877</v>
      </c>
      <c r="D1379" s="6">
        <v>12878470157</v>
      </c>
      <c r="E1379" s="7">
        <v>45909</v>
      </c>
      <c r="F1379" s="7">
        <v>45909</v>
      </c>
      <c r="G1379" s="5">
        <v>15498312002</v>
      </c>
      <c r="H1379" s="8" t="s">
        <v>1259</v>
      </c>
      <c r="I1379" s="13">
        <v>3654.49</v>
      </c>
      <c r="J1379" s="7">
        <v>45939</v>
      </c>
      <c r="K1379" s="13">
        <v>2995.48</v>
      </c>
      <c r="L1379" s="7">
        <v>45912</v>
      </c>
      <c r="M1379" s="8">
        <v>-27</v>
      </c>
      <c r="N1379" s="8">
        <f t="shared" si="84"/>
        <v>3</v>
      </c>
      <c r="O1379" s="15">
        <f t="shared" si="85"/>
        <v>-80877.960000000006</v>
      </c>
      <c r="P1379" s="15">
        <f t="shared" si="86"/>
        <v>8986.44</v>
      </c>
      <c r="Q1379" s="8">
        <f t="shared" si="87"/>
        <v>30</v>
      </c>
    </row>
    <row r="1380" spans="1:17" x14ac:dyDescent="0.25">
      <c r="A1380" s="5" t="s">
        <v>12</v>
      </c>
      <c r="B1380" s="5" t="s">
        <v>825</v>
      </c>
      <c r="C1380" s="5" t="s">
        <v>877</v>
      </c>
      <c r="D1380" s="6">
        <v>12878470157</v>
      </c>
      <c r="E1380" s="7">
        <v>45909</v>
      </c>
      <c r="F1380" s="7">
        <v>45909</v>
      </c>
      <c r="G1380" s="5">
        <v>15498315571</v>
      </c>
      <c r="H1380" s="8" t="s">
        <v>1260</v>
      </c>
      <c r="I1380" s="13">
        <v>101.02</v>
      </c>
      <c r="J1380" s="7">
        <v>45939</v>
      </c>
      <c r="K1380" s="13">
        <v>82.8</v>
      </c>
      <c r="L1380" s="7">
        <v>45912</v>
      </c>
      <c r="M1380" s="8">
        <v>-27</v>
      </c>
      <c r="N1380" s="8">
        <f t="shared" si="84"/>
        <v>3</v>
      </c>
      <c r="O1380" s="15">
        <f t="shared" si="85"/>
        <v>-2235.6</v>
      </c>
      <c r="P1380" s="15">
        <f t="shared" si="86"/>
        <v>248.39999999999998</v>
      </c>
      <c r="Q1380" s="8">
        <f t="shared" si="87"/>
        <v>30</v>
      </c>
    </row>
    <row r="1381" spans="1:17" x14ac:dyDescent="0.25">
      <c r="A1381" s="5" t="s">
        <v>12</v>
      </c>
      <c r="B1381" s="5" t="s">
        <v>825</v>
      </c>
      <c r="C1381" s="5" t="s">
        <v>877</v>
      </c>
      <c r="D1381" s="6">
        <v>12878470157</v>
      </c>
      <c r="E1381" s="7">
        <v>45909</v>
      </c>
      <c r="F1381" s="7">
        <v>45909</v>
      </c>
      <c r="G1381" s="5">
        <v>15498316060</v>
      </c>
      <c r="H1381" s="8" t="s">
        <v>1261</v>
      </c>
      <c r="I1381" s="13">
        <v>101.02</v>
      </c>
      <c r="J1381" s="7">
        <v>45939</v>
      </c>
      <c r="K1381" s="13">
        <v>82.8</v>
      </c>
      <c r="L1381" s="7">
        <v>45912</v>
      </c>
      <c r="M1381" s="8">
        <v>-27</v>
      </c>
      <c r="N1381" s="8">
        <f t="shared" si="84"/>
        <v>3</v>
      </c>
      <c r="O1381" s="15">
        <f t="shared" si="85"/>
        <v>-2235.6</v>
      </c>
      <c r="P1381" s="15">
        <f t="shared" si="86"/>
        <v>248.39999999999998</v>
      </c>
      <c r="Q1381" s="8">
        <f t="shared" si="87"/>
        <v>30</v>
      </c>
    </row>
    <row r="1382" spans="1:17" x14ac:dyDescent="0.25">
      <c r="A1382" s="5" t="s">
        <v>12</v>
      </c>
      <c r="B1382" s="5" t="s">
        <v>825</v>
      </c>
      <c r="C1382" s="5" t="s">
        <v>877</v>
      </c>
      <c r="D1382" s="6">
        <v>12878470157</v>
      </c>
      <c r="E1382" s="7">
        <v>45909</v>
      </c>
      <c r="F1382" s="7">
        <v>45909</v>
      </c>
      <c r="G1382" s="5">
        <v>15498321063</v>
      </c>
      <c r="H1382" s="8" t="s">
        <v>1262</v>
      </c>
      <c r="I1382" s="13">
        <v>37.049999999999997</v>
      </c>
      <c r="J1382" s="7">
        <v>45939</v>
      </c>
      <c r="K1382" s="13">
        <v>30.37</v>
      </c>
      <c r="L1382" s="7">
        <v>45912</v>
      </c>
      <c r="M1382" s="8">
        <v>-27</v>
      </c>
      <c r="N1382" s="8">
        <f t="shared" si="84"/>
        <v>3</v>
      </c>
      <c r="O1382" s="15">
        <f t="shared" si="85"/>
        <v>-819.99</v>
      </c>
      <c r="P1382" s="15">
        <f t="shared" si="86"/>
        <v>91.11</v>
      </c>
      <c r="Q1382" s="8">
        <f t="shared" si="87"/>
        <v>30</v>
      </c>
    </row>
    <row r="1383" spans="1:17" x14ac:dyDescent="0.25">
      <c r="A1383" s="5" t="s">
        <v>12</v>
      </c>
      <c r="B1383" s="5" t="s">
        <v>825</v>
      </c>
      <c r="C1383" s="5" t="s">
        <v>581</v>
      </c>
      <c r="D1383" s="6">
        <v>97103880585</v>
      </c>
      <c r="E1383" s="7">
        <v>45909</v>
      </c>
      <c r="F1383" s="7">
        <v>45909</v>
      </c>
      <c r="G1383" s="5">
        <v>15504843891</v>
      </c>
      <c r="H1383" s="8">
        <v>1025203900</v>
      </c>
      <c r="I1383" s="13">
        <v>375.04</v>
      </c>
      <c r="J1383" s="7">
        <v>45939</v>
      </c>
      <c r="K1383" s="13">
        <v>375.04</v>
      </c>
      <c r="L1383" s="7">
        <v>45912</v>
      </c>
      <c r="M1383" s="8">
        <v>-27</v>
      </c>
      <c r="N1383" s="8">
        <f t="shared" si="84"/>
        <v>3</v>
      </c>
      <c r="O1383" s="15">
        <f t="shared" si="85"/>
        <v>-10126.08</v>
      </c>
      <c r="P1383" s="15">
        <f t="shared" si="86"/>
        <v>1125.1200000000001</v>
      </c>
      <c r="Q1383" s="8">
        <f t="shared" si="87"/>
        <v>30</v>
      </c>
    </row>
    <row r="1384" spans="1:17" x14ac:dyDescent="0.25">
      <c r="A1384" s="5" t="s">
        <v>12</v>
      </c>
      <c r="B1384" s="5" t="s">
        <v>825</v>
      </c>
      <c r="C1384" s="5" t="s">
        <v>830</v>
      </c>
      <c r="D1384" s="6">
        <v>2616630022</v>
      </c>
      <c r="E1384" s="7">
        <v>45912</v>
      </c>
      <c r="F1384" s="7">
        <v>45912</v>
      </c>
      <c r="G1384" s="5">
        <v>15528254459</v>
      </c>
      <c r="H1384" s="8">
        <v>3250018718</v>
      </c>
      <c r="I1384" s="13">
        <v>639.21</v>
      </c>
      <c r="J1384" s="7">
        <v>45942</v>
      </c>
      <c r="K1384" s="13">
        <v>527.69000000000005</v>
      </c>
      <c r="L1384" s="7">
        <v>45931</v>
      </c>
      <c r="M1384" s="8">
        <v>-11</v>
      </c>
      <c r="N1384" s="8">
        <f t="shared" si="84"/>
        <v>19</v>
      </c>
      <c r="O1384" s="15">
        <f t="shared" si="85"/>
        <v>-5804.59</v>
      </c>
      <c r="P1384" s="15">
        <f t="shared" si="86"/>
        <v>10026.11</v>
      </c>
      <c r="Q1384" s="8">
        <f t="shared" si="87"/>
        <v>30</v>
      </c>
    </row>
    <row r="1385" spans="1:17" x14ac:dyDescent="0.25">
      <c r="A1385" s="5" t="s">
        <v>12</v>
      </c>
      <c r="B1385" s="5" t="s">
        <v>825</v>
      </c>
      <c r="C1385" s="5" t="s">
        <v>883</v>
      </c>
      <c r="D1385" s="6">
        <v>8122660585</v>
      </c>
      <c r="E1385" s="7">
        <v>45915</v>
      </c>
      <c r="F1385" s="7">
        <v>45915</v>
      </c>
      <c r="G1385" s="5">
        <v>15551427909</v>
      </c>
      <c r="H1385" s="8" t="s">
        <v>1263</v>
      </c>
      <c r="I1385" s="13">
        <v>2834.1</v>
      </c>
      <c r="J1385" s="7">
        <v>45945</v>
      </c>
      <c r="K1385" s="13">
        <v>2725.1</v>
      </c>
      <c r="L1385" s="7">
        <v>45932</v>
      </c>
      <c r="M1385" s="8">
        <v>-13</v>
      </c>
      <c r="N1385" s="8">
        <f t="shared" si="84"/>
        <v>17</v>
      </c>
      <c r="O1385" s="15">
        <f t="shared" si="85"/>
        <v>-35426.299999999996</v>
      </c>
      <c r="P1385" s="15">
        <f t="shared" si="86"/>
        <v>46326.7</v>
      </c>
      <c r="Q1385" s="8">
        <f t="shared" si="87"/>
        <v>30</v>
      </c>
    </row>
    <row r="1386" spans="1:17" x14ac:dyDescent="0.25">
      <c r="A1386" s="5" t="s">
        <v>12</v>
      </c>
      <c r="B1386" s="5" t="s">
        <v>825</v>
      </c>
      <c r="C1386" s="5" t="s">
        <v>828</v>
      </c>
      <c r="D1386" s="6">
        <v>1788080156</v>
      </c>
      <c r="E1386" s="7">
        <v>45915</v>
      </c>
      <c r="F1386" s="7">
        <v>45915</v>
      </c>
      <c r="G1386" s="5">
        <v>15555647925</v>
      </c>
      <c r="H1386" s="8">
        <v>1010971998</v>
      </c>
      <c r="I1386" s="13">
        <v>209.18</v>
      </c>
      <c r="J1386" s="7">
        <v>45945</v>
      </c>
      <c r="K1386" s="13">
        <v>171.46</v>
      </c>
      <c r="L1386" s="7">
        <v>45933</v>
      </c>
      <c r="M1386" s="8">
        <v>-12</v>
      </c>
      <c r="N1386" s="8">
        <f t="shared" si="84"/>
        <v>18</v>
      </c>
      <c r="O1386" s="15">
        <f t="shared" si="85"/>
        <v>-2057.52</v>
      </c>
      <c r="P1386" s="15">
        <f t="shared" si="86"/>
        <v>3086.28</v>
      </c>
      <c r="Q1386" s="8">
        <f t="shared" si="87"/>
        <v>30</v>
      </c>
    </row>
    <row r="1387" spans="1:17" x14ac:dyDescent="0.25">
      <c r="A1387" s="5" t="s">
        <v>12</v>
      </c>
      <c r="B1387" s="5" t="s">
        <v>825</v>
      </c>
      <c r="C1387" s="5" t="s">
        <v>829</v>
      </c>
      <c r="D1387" s="6">
        <v>8526440154</v>
      </c>
      <c r="E1387" s="7">
        <v>45917</v>
      </c>
      <c r="F1387" s="7">
        <v>45917</v>
      </c>
      <c r="G1387" s="5">
        <v>15566491378</v>
      </c>
      <c r="H1387" s="8">
        <v>5752257293</v>
      </c>
      <c r="I1387" s="13">
        <v>33081.61</v>
      </c>
      <c r="J1387" s="7">
        <v>45947</v>
      </c>
      <c r="K1387" s="13">
        <v>27116.07</v>
      </c>
      <c r="L1387" s="7">
        <v>45932</v>
      </c>
      <c r="M1387" s="8">
        <v>-15</v>
      </c>
      <c r="N1387" s="8">
        <f t="shared" si="84"/>
        <v>15</v>
      </c>
      <c r="O1387" s="15">
        <f t="shared" si="85"/>
        <v>-406741.05</v>
      </c>
      <c r="P1387" s="15">
        <f t="shared" si="86"/>
        <v>406741.05</v>
      </c>
      <c r="Q1387" s="8">
        <f t="shared" si="87"/>
        <v>30</v>
      </c>
    </row>
    <row r="1388" spans="1:17" x14ac:dyDescent="0.25">
      <c r="A1388" s="5" t="s">
        <v>12</v>
      </c>
      <c r="B1388" s="5" t="s">
        <v>825</v>
      </c>
      <c r="C1388" s="5" t="s">
        <v>826</v>
      </c>
      <c r="D1388" s="6">
        <v>1177760491</v>
      </c>
      <c r="E1388" s="7">
        <v>45917</v>
      </c>
      <c r="F1388" s="7">
        <v>45917</v>
      </c>
      <c r="G1388" s="5">
        <v>15573000701</v>
      </c>
      <c r="H1388" s="8" t="s">
        <v>1264</v>
      </c>
      <c r="I1388" s="13">
        <v>216.41</v>
      </c>
      <c r="J1388" s="7">
        <v>45947</v>
      </c>
      <c r="K1388" s="13">
        <v>196.74</v>
      </c>
      <c r="L1388" s="7">
        <v>45943</v>
      </c>
      <c r="M1388" s="8">
        <v>-4</v>
      </c>
      <c r="N1388" s="8">
        <f t="shared" si="84"/>
        <v>26</v>
      </c>
      <c r="O1388" s="15">
        <f t="shared" si="85"/>
        <v>-786.96</v>
      </c>
      <c r="P1388" s="15">
        <f t="shared" si="86"/>
        <v>5115.24</v>
      </c>
      <c r="Q1388" s="8">
        <f t="shared" si="87"/>
        <v>30</v>
      </c>
    </row>
    <row r="1389" spans="1:17" x14ac:dyDescent="0.25">
      <c r="A1389" s="5" t="s">
        <v>12</v>
      </c>
      <c r="B1389" s="5" t="s">
        <v>825</v>
      </c>
      <c r="C1389" s="5" t="s">
        <v>826</v>
      </c>
      <c r="D1389" s="6">
        <v>1177760491</v>
      </c>
      <c r="E1389" s="7">
        <v>45917</v>
      </c>
      <c r="F1389" s="7">
        <v>45917</v>
      </c>
      <c r="G1389" s="5">
        <v>15573013407</v>
      </c>
      <c r="H1389" s="8" t="s">
        <v>1265</v>
      </c>
      <c r="I1389" s="13">
        <v>144.09</v>
      </c>
      <c r="J1389" s="7">
        <v>45947</v>
      </c>
      <c r="K1389" s="13">
        <v>130.99</v>
      </c>
      <c r="L1389" s="7">
        <v>45943</v>
      </c>
      <c r="M1389" s="8">
        <v>-4</v>
      </c>
      <c r="N1389" s="8">
        <f t="shared" si="84"/>
        <v>26</v>
      </c>
      <c r="O1389" s="15">
        <f t="shared" si="85"/>
        <v>-523.96</v>
      </c>
      <c r="P1389" s="15">
        <f t="shared" si="86"/>
        <v>3405.7400000000002</v>
      </c>
      <c r="Q1389" s="8">
        <f t="shared" si="87"/>
        <v>30</v>
      </c>
    </row>
    <row r="1390" spans="1:17" x14ac:dyDescent="0.25">
      <c r="A1390" s="5" t="s">
        <v>12</v>
      </c>
      <c r="B1390" s="5" t="s">
        <v>825</v>
      </c>
      <c r="C1390" s="5" t="s">
        <v>826</v>
      </c>
      <c r="D1390" s="6">
        <v>1177760491</v>
      </c>
      <c r="E1390" s="7">
        <v>45917</v>
      </c>
      <c r="F1390" s="7">
        <v>45917</v>
      </c>
      <c r="G1390" s="5">
        <v>15573025535</v>
      </c>
      <c r="H1390" s="8" t="s">
        <v>1266</v>
      </c>
      <c r="I1390" s="13">
        <v>3728.27</v>
      </c>
      <c r="J1390" s="7">
        <v>45947</v>
      </c>
      <c r="K1390" s="13">
        <v>3389.34</v>
      </c>
      <c r="L1390" s="7">
        <v>45943</v>
      </c>
      <c r="M1390" s="8">
        <v>-4</v>
      </c>
      <c r="N1390" s="8">
        <f t="shared" si="84"/>
        <v>26</v>
      </c>
      <c r="O1390" s="15">
        <f t="shared" si="85"/>
        <v>-13557.36</v>
      </c>
      <c r="P1390" s="15">
        <f t="shared" si="86"/>
        <v>88122.84</v>
      </c>
      <c r="Q1390" s="8">
        <f t="shared" si="87"/>
        <v>30</v>
      </c>
    </row>
    <row r="1391" spans="1:17" x14ac:dyDescent="0.25">
      <c r="A1391" s="5" t="s">
        <v>12</v>
      </c>
      <c r="B1391" s="5" t="s">
        <v>825</v>
      </c>
      <c r="C1391" s="5" t="s">
        <v>826</v>
      </c>
      <c r="D1391" s="6">
        <v>1177760491</v>
      </c>
      <c r="E1391" s="7">
        <v>45918</v>
      </c>
      <c r="F1391" s="7">
        <v>45918</v>
      </c>
      <c r="G1391" s="5">
        <v>15573026072</v>
      </c>
      <c r="H1391" s="8" t="s">
        <v>1267</v>
      </c>
      <c r="I1391" s="13">
        <v>594.66</v>
      </c>
      <c r="J1391" s="7">
        <v>45948</v>
      </c>
      <c r="K1391" s="13">
        <v>540.6</v>
      </c>
      <c r="L1391" s="7">
        <v>45943</v>
      </c>
      <c r="M1391" s="8">
        <v>-5</v>
      </c>
      <c r="N1391" s="8">
        <f t="shared" si="84"/>
        <v>25</v>
      </c>
      <c r="O1391" s="15">
        <f t="shared" si="85"/>
        <v>-2703</v>
      </c>
      <c r="P1391" s="15">
        <f t="shared" si="86"/>
        <v>13515</v>
      </c>
      <c r="Q1391" s="8">
        <f t="shared" si="87"/>
        <v>30</v>
      </c>
    </row>
    <row r="1392" spans="1:17" x14ac:dyDescent="0.25">
      <c r="A1392" s="5" t="s">
        <v>12</v>
      </c>
      <c r="B1392" s="5" t="s">
        <v>825</v>
      </c>
      <c r="C1392" s="5" t="s">
        <v>826</v>
      </c>
      <c r="D1392" s="6">
        <v>1177760491</v>
      </c>
      <c r="E1392" s="7">
        <v>45917</v>
      </c>
      <c r="F1392" s="7">
        <v>45917</v>
      </c>
      <c r="G1392" s="5">
        <v>15573028635</v>
      </c>
      <c r="H1392" s="8" t="s">
        <v>1268</v>
      </c>
      <c r="I1392" s="13">
        <v>72.5</v>
      </c>
      <c r="J1392" s="7">
        <v>45947</v>
      </c>
      <c r="K1392" s="13">
        <v>66.34</v>
      </c>
      <c r="L1392" s="7">
        <v>45943</v>
      </c>
      <c r="M1392" s="8">
        <v>-4</v>
      </c>
      <c r="N1392" s="8">
        <f t="shared" si="84"/>
        <v>26</v>
      </c>
      <c r="O1392" s="15">
        <f t="shared" si="85"/>
        <v>-265.36</v>
      </c>
      <c r="P1392" s="15">
        <f t="shared" si="86"/>
        <v>1724.8400000000001</v>
      </c>
      <c r="Q1392" s="8">
        <f t="shared" si="87"/>
        <v>30</v>
      </c>
    </row>
    <row r="1393" spans="1:17" x14ac:dyDescent="0.25">
      <c r="A1393" s="5" t="s">
        <v>12</v>
      </c>
      <c r="B1393" s="5" t="s">
        <v>825</v>
      </c>
      <c r="C1393" s="5" t="s">
        <v>826</v>
      </c>
      <c r="D1393" s="6">
        <v>1177760491</v>
      </c>
      <c r="E1393" s="7">
        <v>45917</v>
      </c>
      <c r="F1393" s="7">
        <v>45917</v>
      </c>
      <c r="G1393" s="5">
        <v>15573028716</v>
      </c>
      <c r="H1393" s="8" t="s">
        <v>1269</v>
      </c>
      <c r="I1393" s="13">
        <v>1251.76</v>
      </c>
      <c r="J1393" s="7">
        <v>45947</v>
      </c>
      <c r="K1393" s="13">
        <v>1137.96</v>
      </c>
      <c r="L1393" s="7">
        <v>45943</v>
      </c>
      <c r="M1393" s="8">
        <v>-4</v>
      </c>
      <c r="N1393" s="8">
        <f t="shared" si="84"/>
        <v>26</v>
      </c>
      <c r="O1393" s="15">
        <f t="shared" si="85"/>
        <v>-4551.84</v>
      </c>
      <c r="P1393" s="15">
        <f t="shared" si="86"/>
        <v>29586.959999999999</v>
      </c>
      <c r="Q1393" s="8">
        <f t="shared" si="87"/>
        <v>30</v>
      </c>
    </row>
    <row r="1394" spans="1:17" x14ac:dyDescent="0.25">
      <c r="A1394" s="5" t="s">
        <v>12</v>
      </c>
      <c r="B1394" s="5" t="s">
        <v>825</v>
      </c>
      <c r="C1394" s="5" t="s">
        <v>826</v>
      </c>
      <c r="D1394" s="6">
        <v>1177760491</v>
      </c>
      <c r="E1394" s="7">
        <v>45917</v>
      </c>
      <c r="F1394" s="7">
        <v>45917</v>
      </c>
      <c r="G1394" s="5">
        <v>15573029823</v>
      </c>
      <c r="H1394" s="8" t="s">
        <v>1270</v>
      </c>
      <c r="I1394" s="13">
        <v>1040.1300000000001</v>
      </c>
      <c r="J1394" s="7">
        <v>45947</v>
      </c>
      <c r="K1394" s="13">
        <v>945.57</v>
      </c>
      <c r="L1394" s="7">
        <v>45943</v>
      </c>
      <c r="M1394" s="8">
        <v>-4</v>
      </c>
      <c r="N1394" s="8">
        <f t="shared" si="84"/>
        <v>26</v>
      </c>
      <c r="O1394" s="15">
        <f t="shared" si="85"/>
        <v>-3782.28</v>
      </c>
      <c r="P1394" s="15">
        <f t="shared" si="86"/>
        <v>24584.82</v>
      </c>
      <c r="Q1394" s="8">
        <f t="shared" si="87"/>
        <v>30</v>
      </c>
    </row>
    <row r="1395" spans="1:17" x14ac:dyDescent="0.25">
      <c r="A1395" s="5" t="s">
        <v>12</v>
      </c>
      <c r="B1395" s="5" t="s">
        <v>825</v>
      </c>
      <c r="C1395" s="5" t="s">
        <v>826</v>
      </c>
      <c r="D1395" s="6">
        <v>1177760491</v>
      </c>
      <c r="E1395" s="7">
        <v>45917</v>
      </c>
      <c r="F1395" s="7">
        <v>45917</v>
      </c>
      <c r="G1395" s="5">
        <v>15573029908</v>
      </c>
      <c r="H1395" s="8" t="s">
        <v>1271</v>
      </c>
      <c r="I1395" s="13">
        <v>148.59</v>
      </c>
      <c r="J1395" s="7">
        <v>45947</v>
      </c>
      <c r="K1395" s="13">
        <v>135.08000000000001</v>
      </c>
      <c r="L1395" s="7">
        <v>45943</v>
      </c>
      <c r="M1395" s="8">
        <v>-4</v>
      </c>
      <c r="N1395" s="8">
        <f t="shared" si="84"/>
        <v>26</v>
      </c>
      <c r="O1395" s="15">
        <f t="shared" si="85"/>
        <v>-540.32000000000005</v>
      </c>
      <c r="P1395" s="15">
        <f t="shared" si="86"/>
        <v>3512.0800000000004</v>
      </c>
      <c r="Q1395" s="8">
        <f t="shared" si="87"/>
        <v>30</v>
      </c>
    </row>
    <row r="1396" spans="1:17" x14ac:dyDescent="0.25">
      <c r="A1396" s="5" t="s">
        <v>12</v>
      </c>
      <c r="B1396" s="5" t="s">
        <v>825</v>
      </c>
      <c r="C1396" s="5" t="s">
        <v>826</v>
      </c>
      <c r="D1396" s="6">
        <v>1177760491</v>
      </c>
      <c r="E1396" s="7">
        <v>45918</v>
      </c>
      <c r="F1396" s="7">
        <v>45918</v>
      </c>
      <c r="G1396" s="5">
        <v>15573040758</v>
      </c>
      <c r="H1396" s="8" t="s">
        <v>1272</v>
      </c>
      <c r="I1396" s="13">
        <v>1684.03</v>
      </c>
      <c r="J1396" s="7">
        <v>45948</v>
      </c>
      <c r="K1396" s="13">
        <v>1530.94</v>
      </c>
      <c r="L1396" s="7">
        <v>45943</v>
      </c>
      <c r="M1396" s="8">
        <v>-5</v>
      </c>
      <c r="N1396" s="8">
        <f t="shared" si="84"/>
        <v>25</v>
      </c>
      <c r="O1396" s="15">
        <f t="shared" si="85"/>
        <v>-7654.7000000000007</v>
      </c>
      <c r="P1396" s="15">
        <f t="shared" si="86"/>
        <v>38273.5</v>
      </c>
      <c r="Q1396" s="8">
        <f t="shared" si="87"/>
        <v>30</v>
      </c>
    </row>
    <row r="1397" spans="1:17" x14ac:dyDescent="0.25">
      <c r="A1397" s="5" t="s">
        <v>12</v>
      </c>
      <c r="B1397" s="5" t="s">
        <v>825</v>
      </c>
      <c r="C1397" s="5" t="s">
        <v>826</v>
      </c>
      <c r="D1397" s="6">
        <v>1177760491</v>
      </c>
      <c r="E1397" s="7">
        <v>45917</v>
      </c>
      <c r="F1397" s="7">
        <v>45917</v>
      </c>
      <c r="G1397" s="5">
        <v>15573044123</v>
      </c>
      <c r="H1397" s="8" t="s">
        <v>1273</v>
      </c>
      <c r="I1397" s="13">
        <v>3496.81</v>
      </c>
      <c r="J1397" s="7">
        <v>45947</v>
      </c>
      <c r="K1397" s="13">
        <v>3178.92</v>
      </c>
      <c r="L1397" s="7">
        <v>45943</v>
      </c>
      <c r="M1397" s="8">
        <v>-4</v>
      </c>
      <c r="N1397" s="8">
        <f t="shared" si="84"/>
        <v>26</v>
      </c>
      <c r="O1397" s="15">
        <f t="shared" si="85"/>
        <v>-12715.68</v>
      </c>
      <c r="P1397" s="15">
        <f t="shared" si="86"/>
        <v>82651.92</v>
      </c>
      <c r="Q1397" s="8">
        <f t="shared" si="87"/>
        <v>30</v>
      </c>
    </row>
    <row r="1398" spans="1:17" x14ac:dyDescent="0.25">
      <c r="A1398" s="5" t="s">
        <v>12</v>
      </c>
      <c r="B1398" s="5" t="s">
        <v>825</v>
      </c>
      <c r="C1398" s="5" t="s">
        <v>826</v>
      </c>
      <c r="D1398" s="6">
        <v>1177760491</v>
      </c>
      <c r="E1398" s="7">
        <v>45918</v>
      </c>
      <c r="F1398" s="7">
        <v>45918</v>
      </c>
      <c r="G1398" s="5">
        <v>15573045555</v>
      </c>
      <c r="H1398" s="8" t="s">
        <v>1274</v>
      </c>
      <c r="I1398" s="13">
        <v>139.9</v>
      </c>
      <c r="J1398" s="7">
        <v>45948</v>
      </c>
      <c r="K1398" s="13">
        <v>127.18</v>
      </c>
      <c r="L1398" s="7">
        <v>45943</v>
      </c>
      <c r="M1398" s="8">
        <v>-5</v>
      </c>
      <c r="N1398" s="8">
        <f t="shared" si="84"/>
        <v>25</v>
      </c>
      <c r="O1398" s="15">
        <f t="shared" si="85"/>
        <v>-635.90000000000009</v>
      </c>
      <c r="P1398" s="15">
        <f t="shared" si="86"/>
        <v>3179.5</v>
      </c>
      <c r="Q1398" s="8">
        <f t="shared" si="87"/>
        <v>30</v>
      </c>
    </row>
    <row r="1399" spans="1:17" x14ac:dyDescent="0.25">
      <c r="A1399" s="5" t="s">
        <v>12</v>
      </c>
      <c r="B1399" s="5" t="s">
        <v>825</v>
      </c>
      <c r="C1399" s="5" t="s">
        <v>826</v>
      </c>
      <c r="D1399" s="6">
        <v>1177760491</v>
      </c>
      <c r="E1399" s="7">
        <v>45917</v>
      </c>
      <c r="F1399" s="7">
        <v>45917</v>
      </c>
      <c r="G1399" s="5">
        <v>15573045702</v>
      </c>
      <c r="H1399" s="8" t="s">
        <v>1275</v>
      </c>
      <c r="I1399" s="13">
        <v>270.17</v>
      </c>
      <c r="J1399" s="7">
        <v>45947</v>
      </c>
      <c r="K1399" s="13">
        <v>245.61</v>
      </c>
      <c r="L1399" s="7">
        <v>45943</v>
      </c>
      <c r="M1399" s="8">
        <v>-4</v>
      </c>
      <c r="N1399" s="8">
        <f t="shared" si="84"/>
        <v>26</v>
      </c>
      <c r="O1399" s="15">
        <f t="shared" si="85"/>
        <v>-982.44</v>
      </c>
      <c r="P1399" s="15">
        <f t="shared" si="86"/>
        <v>6385.8600000000006</v>
      </c>
      <c r="Q1399" s="8">
        <f t="shared" si="87"/>
        <v>30</v>
      </c>
    </row>
    <row r="1400" spans="1:17" x14ac:dyDescent="0.25">
      <c r="A1400" s="5" t="s">
        <v>12</v>
      </c>
      <c r="B1400" s="5" t="s">
        <v>825</v>
      </c>
      <c r="C1400" s="5" t="s">
        <v>826</v>
      </c>
      <c r="D1400" s="6">
        <v>1177760491</v>
      </c>
      <c r="E1400" s="7">
        <v>45917</v>
      </c>
      <c r="F1400" s="7">
        <v>45917</v>
      </c>
      <c r="G1400" s="5">
        <v>15573045910</v>
      </c>
      <c r="H1400" s="8" t="s">
        <v>1276</v>
      </c>
      <c r="I1400" s="13">
        <v>81.06</v>
      </c>
      <c r="J1400" s="7">
        <v>45947</v>
      </c>
      <c r="K1400" s="13">
        <v>73.69</v>
      </c>
      <c r="L1400" s="7">
        <v>45943</v>
      </c>
      <c r="M1400" s="8">
        <v>-4</v>
      </c>
      <c r="N1400" s="8">
        <f t="shared" si="84"/>
        <v>26</v>
      </c>
      <c r="O1400" s="15">
        <f t="shared" si="85"/>
        <v>-294.76</v>
      </c>
      <c r="P1400" s="15">
        <f t="shared" si="86"/>
        <v>1915.94</v>
      </c>
      <c r="Q1400" s="8">
        <f t="shared" si="87"/>
        <v>30</v>
      </c>
    </row>
    <row r="1401" spans="1:17" x14ac:dyDescent="0.25">
      <c r="A1401" s="5" t="s">
        <v>12</v>
      </c>
      <c r="B1401" s="5" t="s">
        <v>825</v>
      </c>
      <c r="C1401" s="5" t="s">
        <v>826</v>
      </c>
      <c r="D1401" s="6">
        <v>1177760491</v>
      </c>
      <c r="E1401" s="7">
        <v>45918</v>
      </c>
      <c r="F1401" s="7">
        <v>45918</v>
      </c>
      <c r="G1401" s="5">
        <v>15573046054</v>
      </c>
      <c r="H1401" s="8" t="s">
        <v>1277</v>
      </c>
      <c r="I1401" s="13">
        <v>567.34</v>
      </c>
      <c r="J1401" s="7">
        <v>45948</v>
      </c>
      <c r="K1401" s="13">
        <v>515.76</v>
      </c>
      <c r="L1401" s="7">
        <v>45943</v>
      </c>
      <c r="M1401" s="8">
        <v>-5</v>
      </c>
      <c r="N1401" s="8">
        <f t="shared" si="84"/>
        <v>25</v>
      </c>
      <c r="O1401" s="15">
        <f t="shared" si="85"/>
        <v>-2578.8000000000002</v>
      </c>
      <c r="P1401" s="15">
        <f t="shared" si="86"/>
        <v>12894</v>
      </c>
      <c r="Q1401" s="8">
        <f t="shared" si="87"/>
        <v>30</v>
      </c>
    </row>
    <row r="1402" spans="1:17" x14ac:dyDescent="0.25">
      <c r="A1402" s="5" t="s">
        <v>12</v>
      </c>
      <c r="B1402" s="5" t="s">
        <v>825</v>
      </c>
      <c r="C1402" s="5" t="s">
        <v>826</v>
      </c>
      <c r="D1402" s="6">
        <v>1177760491</v>
      </c>
      <c r="E1402" s="7">
        <v>45918</v>
      </c>
      <c r="F1402" s="7">
        <v>45918</v>
      </c>
      <c r="G1402" s="5">
        <v>15573047049</v>
      </c>
      <c r="H1402" s="8" t="s">
        <v>1278</v>
      </c>
      <c r="I1402" s="13">
        <v>909.56</v>
      </c>
      <c r="J1402" s="7">
        <v>45948</v>
      </c>
      <c r="K1402" s="13">
        <v>826.87</v>
      </c>
      <c r="L1402" s="7">
        <v>45943</v>
      </c>
      <c r="M1402" s="8">
        <v>-5</v>
      </c>
      <c r="N1402" s="8">
        <f t="shared" si="84"/>
        <v>25</v>
      </c>
      <c r="O1402" s="15">
        <f t="shared" si="85"/>
        <v>-4134.3500000000004</v>
      </c>
      <c r="P1402" s="15">
        <f t="shared" si="86"/>
        <v>20671.75</v>
      </c>
      <c r="Q1402" s="8">
        <f t="shared" si="87"/>
        <v>30</v>
      </c>
    </row>
    <row r="1403" spans="1:17" x14ac:dyDescent="0.25">
      <c r="A1403" s="5" t="s">
        <v>12</v>
      </c>
      <c r="B1403" s="5" t="s">
        <v>825</v>
      </c>
      <c r="C1403" s="5" t="s">
        <v>826</v>
      </c>
      <c r="D1403" s="6">
        <v>1177760491</v>
      </c>
      <c r="E1403" s="7">
        <v>45917</v>
      </c>
      <c r="F1403" s="7">
        <v>45917</v>
      </c>
      <c r="G1403" s="5">
        <v>15573047929</v>
      </c>
      <c r="H1403" s="8" t="s">
        <v>1279</v>
      </c>
      <c r="I1403" s="13">
        <v>1080.5</v>
      </c>
      <c r="J1403" s="7">
        <v>45947</v>
      </c>
      <c r="K1403" s="13">
        <v>982.27</v>
      </c>
      <c r="L1403" s="7">
        <v>45943</v>
      </c>
      <c r="M1403" s="8">
        <v>-4</v>
      </c>
      <c r="N1403" s="8">
        <f t="shared" si="84"/>
        <v>26</v>
      </c>
      <c r="O1403" s="15">
        <f t="shared" si="85"/>
        <v>-3929.08</v>
      </c>
      <c r="P1403" s="15">
        <f t="shared" si="86"/>
        <v>25539.02</v>
      </c>
      <c r="Q1403" s="8">
        <f t="shared" si="87"/>
        <v>30</v>
      </c>
    </row>
    <row r="1404" spans="1:17" x14ac:dyDescent="0.25">
      <c r="A1404" s="5" t="s">
        <v>12</v>
      </c>
      <c r="B1404" s="5" t="s">
        <v>825</v>
      </c>
      <c r="C1404" s="5" t="s">
        <v>826</v>
      </c>
      <c r="D1404" s="6">
        <v>1177760491</v>
      </c>
      <c r="E1404" s="7">
        <v>45918</v>
      </c>
      <c r="F1404" s="7">
        <v>45918</v>
      </c>
      <c r="G1404" s="5">
        <v>15573048039</v>
      </c>
      <c r="H1404" s="8" t="s">
        <v>1280</v>
      </c>
      <c r="I1404" s="13">
        <v>175.91</v>
      </c>
      <c r="J1404" s="7">
        <v>45948</v>
      </c>
      <c r="K1404" s="13">
        <v>159.91999999999999</v>
      </c>
      <c r="L1404" s="7">
        <v>45943</v>
      </c>
      <c r="M1404" s="8">
        <v>-5</v>
      </c>
      <c r="N1404" s="8">
        <f t="shared" si="84"/>
        <v>25</v>
      </c>
      <c r="O1404" s="15">
        <f t="shared" si="85"/>
        <v>-799.59999999999991</v>
      </c>
      <c r="P1404" s="15">
        <f t="shared" si="86"/>
        <v>3997.9999999999995</v>
      </c>
      <c r="Q1404" s="8">
        <f t="shared" si="87"/>
        <v>30</v>
      </c>
    </row>
    <row r="1405" spans="1:17" x14ac:dyDescent="0.25">
      <c r="A1405" s="5" t="s">
        <v>12</v>
      </c>
      <c r="B1405" s="5" t="s">
        <v>825</v>
      </c>
      <c r="C1405" s="5" t="s">
        <v>826</v>
      </c>
      <c r="D1405" s="6">
        <v>1177760491</v>
      </c>
      <c r="E1405" s="7">
        <v>45918</v>
      </c>
      <c r="F1405" s="7">
        <v>45918</v>
      </c>
      <c r="G1405" s="5">
        <v>15573048158</v>
      </c>
      <c r="H1405" s="8" t="s">
        <v>1281</v>
      </c>
      <c r="I1405" s="13">
        <v>468.3</v>
      </c>
      <c r="J1405" s="7">
        <v>45948</v>
      </c>
      <c r="K1405" s="13">
        <v>425.73</v>
      </c>
      <c r="L1405" s="7">
        <v>45943</v>
      </c>
      <c r="M1405" s="8">
        <v>-5</v>
      </c>
      <c r="N1405" s="8">
        <f t="shared" si="84"/>
        <v>25</v>
      </c>
      <c r="O1405" s="15">
        <f t="shared" si="85"/>
        <v>-2128.65</v>
      </c>
      <c r="P1405" s="15">
        <f t="shared" si="86"/>
        <v>10643.25</v>
      </c>
      <c r="Q1405" s="8">
        <f t="shared" si="87"/>
        <v>30</v>
      </c>
    </row>
    <row r="1406" spans="1:17" x14ac:dyDescent="0.25">
      <c r="A1406" s="5" t="s">
        <v>12</v>
      </c>
      <c r="B1406" s="5" t="s">
        <v>825</v>
      </c>
      <c r="C1406" s="5" t="s">
        <v>826</v>
      </c>
      <c r="D1406" s="6">
        <v>1177760491</v>
      </c>
      <c r="E1406" s="7">
        <v>45917</v>
      </c>
      <c r="F1406" s="7">
        <v>45917</v>
      </c>
      <c r="G1406" s="5">
        <v>15573048208</v>
      </c>
      <c r="H1406" s="8" t="s">
        <v>1282</v>
      </c>
      <c r="I1406" s="13">
        <v>1972.19</v>
      </c>
      <c r="J1406" s="7">
        <v>45947</v>
      </c>
      <c r="K1406" s="13">
        <v>1792.9</v>
      </c>
      <c r="L1406" s="7">
        <v>45943</v>
      </c>
      <c r="M1406" s="8">
        <v>-4</v>
      </c>
      <c r="N1406" s="8">
        <f t="shared" si="84"/>
        <v>26</v>
      </c>
      <c r="O1406" s="15">
        <f t="shared" si="85"/>
        <v>-7171.6</v>
      </c>
      <c r="P1406" s="15">
        <f t="shared" si="86"/>
        <v>46615.4</v>
      </c>
      <c r="Q1406" s="8">
        <f t="shared" si="87"/>
        <v>30</v>
      </c>
    </row>
    <row r="1407" spans="1:17" x14ac:dyDescent="0.25">
      <c r="A1407" s="5" t="s">
        <v>12</v>
      </c>
      <c r="B1407" s="5" t="s">
        <v>825</v>
      </c>
      <c r="C1407" s="5" t="s">
        <v>826</v>
      </c>
      <c r="D1407" s="6">
        <v>1177760491</v>
      </c>
      <c r="E1407" s="7">
        <v>45917</v>
      </c>
      <c r="F1407" s="7">
        <v>45917</v>
      </c>
      <c r="G1407" s="5">
        <v>15573049904</v>
      </c>
      <c r="H1407" s="8" t="s">
        <v>1283</v>
      </c>
      <c r="I1407" s="13">
        <v>1071.6400000000001</v>
      </c>
      <c r="J1407" s="7">
        <v>45947</v>
      </c>
      <c r="K1407" s="13">
        <v>974.22</v>
      </c>
      <c r="L1407" s="7">
        <v>45943</v>
      </c>
      <c r="M1407" s="8">
        <v>-4</v>
      </c>
      <c r="N1407" s="8">
        <f t="shared" si="84"/>
        <v>26</v>
      </c>
      <c r="O1407" s="15">
        <f t="shared" si="85"/>
        <v>-3896.88</v>
      </c>
      <c r="P1407" s="15">
        <f t="shared" si="86"/>
        <v>25329.72</v>
      </c>
      <c r="Q1407" s="8">
        <f t="shared" si="87"/>
        <v>30</v>
      </c>
    </row>
    <row r="1408" spans="1:17" x14ac:dyDescent="0.25">
      <c r="A1408" s="5" t="s">
        <v>12</v>
      </c>
      <c r="B1408" s="5" t="s">
        <v>825</v>
      </c>
      <c r="C1408" s="5" t="s">
        <v>826</v>
      </c>
      <c r="D1408" s="6">
        <v>1177760491</v>
      </c>
      <c r="E1408" s="7">
        <v>45918</v>
      </c>
      <c r="F1408" s="7">
        <v>45918</v>
      </c>
      <c r="G1408" s="5">
        <v>15573051552</v>
      </c>
      <c r="H1408" s="8" t="s">
        <v>1284</v>
      </c>
      <c r="I1408" s="13">
        <v>684.43</v>
      </c>
      <c r="J1408" s="7">
        <v>45948</v>
      </c>
      <c r="K1408" s="13">
        <v>622.21</v>
      </c>
      <c r="L1408" s="7">
        <v>45943</v>
      </c>
      <c r="M1408" s="8">
        <v>-5</v>
      </c>
      <c r="N1408" s="8">
        <f t="shared" si="84"/>
        <v>25</v>
      </c>
      <c r="O1408" s="15">
        <f t="shared" si="85"/>
        <v>-3111.05</v>
      </c>
      <c r="P1408" s="15">
        <f t="shared" si="86"/>
        <v>15555.25</v>
      </c>
      <c r="Q1408" s="8">
        <f t="shared" si="87"/>
        <v>30</v>
      </c>
    </row>
    <row r="1409" spans="1:17" x14ac:dyDescent="0.25">
      <c r="A1409" s="5" t="s">
        <v>12</v>
      </c>
      <c r="B1409" s="5" t="s">
        <v>825</v>
      </c>
      <c r="C1409" s="5" t="s">
        <v>826</v>
      </c>
      <c r="D1409" s="6">
        <v>1177760491</v>
      </c>
      <c r="E1409" s="7">
        <v>45917</v>
      </c>
      <c r="F1409" s="7">
        <v>45917</v>
      </c>
      <c r="G1409" s="5">
        <v>15573056013</v>
      </c>
      <c r="H1409" s="8" t="s">
        <v>1285</v>
      </c>
      <c r="I1409" s="13">
        <v>315.49</v>
      </c>
      <c r="J1409" s="7">
        <v>45947</v>
      </c>
      <c r="K1409" s="13">
        <v>286.81</v>
      </c>
      <c r="L1409" s="7">
        <v>45943</v>
      </c>
      <c r="M1409" s="8">
        <v>-4</v>
      </c>
      <c r="N1409" s="8">
        <f t="shared" si="84"/>
        <v>26</v>
      </c>
      <c r="O1409" s="15">
        <f t="shared" si="85"/>
        <v>-1147.24</v>
      </c>
      <c r="P1409" s="15">
        <f t="shared" si="86"/>
        <v>7457.06</v>
      </c>
      <c r="Q1409" s="8">
        <f t="shared" si="87"/>
        <v>30</v>
      </c>
    </row>
    <row r="1410" spans="1:17" x14ac:dyDescent="0.25">
      <c r="A1410" s="5" t="s">
        <v>12</v>
      </c>
      <c r="B1410" s="5" t="s">
        <v>825</v>
      </c>
      <c r="C1410" s="5" t="s">
        <v>826</v>
      </c>
      <c r="D1410" s="6">
        <v>1177760491</v>
      </c>
      <c r="E1410" s="7">
        <v>45918</v>
      </c>
      <c r="F1410" s="7">
        <v>45918</v>
      </c>
      <c r="G1410" s="5">
        <v>15573056152</v>
      </c>
      <c r="H1410" s="8" t="s">
        <v>1286</v>
      </c>
      <c r="I1410" s="13">
        <v>126.08</v>
      </c>
      <c r="J1410" s="7">
        <v>45948</v>
      </c>
      <c r="K1410" s="13">
        <v>114.62</v>
      </c>
      <c r="L1410" s="7">
        <v>45943</v>
      </c>
      <c r="M1410" s="8">
        <v>-5</v>
      </c>
      <c r="N1410" s="8">
        <f t="shared" si="84"/>
        <v>25</v>
      </c>
      <c r="O1410" s="15">
        <f t="shared" si="85"/>
        <v>-573.1</v>
      </c>
      <c r="P1410" s="15">
        <f t="shared" si="86"/>
        <v>2865.5</v>
      </c>
      <c r="Q1410" s="8">
        <f t="shared" si="87"/>
        <v>30</v>
      </c>
    </row>
    <row r="1411" spans="1:17" x14ac:dyDescent="0.25">
      <c r="A1411" s="5" t="s">
        <v>12</v>
      </c>
      <c r="B1411" s="5" t="s">
        <v>825</v>
      </c>
      <c r="C1411" s="5" t="s">
        <v>826</v>
      </c>
      <c r="D1411" s="6">
        <v>1177760491</v>
      </c>
      <c r="E1411" s="7">
        <v>45918</v>
      </c>
      <c r="F1411" s="7">
        <v>45918</v>
      </c>
      <c r="G1411" s="5">
        <v>15573059159</v>
      </c>
      <c r="H1411" s="8" t="s">
        <v>1287</v>
      </c>
      <c r="I1411" s="13">
        <v>1778.59</v>
      </c>
      <c r="J1411" s="7">
        <v>45948</v>
      </c>
      <c r="K1411" s="13">
        <v>1616.9</v>
      </c>
      <c r="L1411" s="7">
        <v>45943</v>
      </c>
      <c r="M1411" s="8">
        <v>-5</v>
      </c>
      <c r="N1411" s="8">
        <f t="shared" ref="N1411:N1474" si="88">L1411-F1411</f>
        <v>25</v>
      </c>
      <c r="O1411" s="15">
        <f t="shared" ref="O1411:O1474" si="89">M1411*K1411</f>
        <v>-8084.5</v>
      </c>
      <c r="P1411" s="15">
        <f t="shared" ref="P1411:P1474" si="90">N1411*K1411</f>
        <v>40422.5</v>
      </c>
      <c r="Q1411" s="8">
        <f t="shared" ref="Q1411:Q1474" si="91">J1411-F1411</f>
        <v>30</v>
      </c>
    </row>
    <row r="1412" spans="1:17" x14ac:dyDescent="0.25">
      <c r="A1412" s="5" t="s">
        <v>12</v>
      </c>
      <c r="B1412" s="5" t="s">
        <v>825</v>
      </c>
      <c r="C1412" s="5" t="s">
        <v>826</v>
      </c>
      <c r="D1412" s="6">
        <v>1177760491</v>
      </c>
      <c r="E1412" s="7">
        <v>45918</v>
      </c>
      <c r="F1412" s="7">
        <v>45918</v>
      </c>
      <c r="G1412" s="5">
        <v>15573065394</v>
      </c>
      <c r="H1412" s="8" t="s">
        <v>1288</v>
      </c>
      <c r="I1412" s="13">
        <v>130.86000000000001</v>
      </c>
      <c r="J1412" s="7">
        <v>45948</v>
      </c>
      <c r="K1412" s="13">
        <v>118.96</v>
      </c>
      <c r="L1412" s="7">
        <v>45943</v>
      </c>
      <c r="M1412" s="8">
        <v>-5</v>
      </c>
      <c r="N1412" s="8">
        <f t="shared" si="88"/>
        <v>25</v>
      </c>
      <c r="O1412" s="15">
        <f t="shared" si="89"/>
        <v>-594.79999999999995</v>
      </c>
      <c r="P1412" s="15">
        <f t="shared" si="90"/>
        <v>2974</v>
      </c>
      <c r="Q1412" s="8">
        <f t="shared" si="91"/>
        <v>30</v>
      </c>
    </row>
    <row r="1413" spans="1:17" x14ac:dyDescent="0.25">
      <c r="A1413" s="5" t="s">
        <v>12</v>
      </c>
      <c r="B1413" s="5" t="s">
        <v>825</v>
      </c>
      <c r="C1413" s="5" t="s">
        <v>826</v>
      </c>
      <c r="D1413" s="6">
        <v>1177760491</v>
      </c>
      <c r="E1413" s="7">
        <v>45917</v>
      </c>
      <c r="F1413" s="7">
        <v>45917</v>
      </c>
      <c r="G1413" s="5">
        <v>15573080636</v>
      </c>
      <c r="H1413" s="8" t="s">
        <v>1289</v>
      </c>
      <c r="I1413" s="13">
        <v>85.67</v>
      </c>
      <c r="J1413" s="7">
        <v>45947</v>
      </c>
      <c r="K1413" s="13">
        <v>77.88</v>
      </c>
      <c r="L1413" s="7">
        <v>45943</v>
      </c>
      <c r="M1413" s="8">
        <v>-4</v>
      </c>
      <c r="N1413" s="8">
        <f t="shared" si="88"/>
        <v>26</v>
      </c>
      <c r="O1413" s="15">
        <f t="shared" si="89"/>
        <v>-311.52</v>
      </c>
      <c r="P1413" s="15">
        <f t="shared" si="90"/>
        <v>2024.8799999999999</v>
      </c>
      <c r="Q1413" s="8">
        <f t="shared" si="91"/>
        <v>30</v>
      </c>
    </row>
    <row r="1414" spans="1:17" x14ac:dyDescent="0.25">
      <c r="A1414" s="5" t="s">
        <v>12</v>
      </c>
      <c r="B1414" s="5" t="s">
        <v>825</v>
      </c>
      <c r="C1414" s="5" t="s">
        <v>826</v>
      </c>
      <c r="D1414" s="6">
        <v>1177760491</v>
      </c>
      <c r="E1414" s="7">
        <v>45917</v>
      </c>
      <c r="F1414" s="7">
        <v>45917</v>
      </c>
      <c r="G1414" s="5">
        <v>15573081508</v>
      </c>
      <c r="H1414" s="8" t="s">
        <v>1290</v>
      </c>
      <c r="I1414" s="13">
        <v>783.49</v>
      </c>
      <c r="J1414" s="7">
        <v>45947</v>
      </c>
      <c r="K1414" s="13">
        <v>712.26</v>
      </c>
      <c r="L1414" s="7">
        <v>45943</v>
      </c>
      <c r="M1414" s="8">
        <v>-4</v>
      </c>
      <c r="N1414" s="8">
        <f t="shared" si="88"/>
        <v>26</v>
      </c>
      <c r="O1414" s="15">
        <f t="shared" si="89"/>
        <v>-2849.04</v>
      </c>
      <c r="P1414" s="15">
        <f t="shared" si="90"/>
        <v>18518.759999999998</v>
      </c>
      <c r="Q1414" s="8">
        <f t="shared" si="91"/>
        <v>30</v>
      </c>
    </row>
    <row r="1415" spans="1:17" x14ac:dyDescent="0.25">
      <c r="A1415" s="5" t="s">
        <v>12</v>
      </c>
      <c r="B1415" s="5" t="s">
        <v>825</v>
      </c>
      <c r="C1415" s="5" t="s">
        <v>826</v>
      </c>
      <c r="D1415" s="6">
        <v>1177760491</v>
      </c>
      <c r="E1415" s="7">
        <v>45917</v>
      </c>
      <c r="F1415" s="7">
        <v>45917</v>
      </c>
      <c r="G1415" s="5">
        <v>15573081717</v>
      </c>
      <c r="H1415" s="8" t="s">
        <v>1291</v>
      </c>
      <c r="I1415" s="13">
        <v>2107.2800000000002</v>
      </c>
      <c r="J1415" s="7">
        <v>45947</v>
      </c>
      <c r="K1415" s="13">
        <v>1915.71</v>
      </c>
      <c r="L1415" s="7">
        <v>45943</v>
      </c>
      <c r="M1415" s="8">
        <v>-4</v>
      </c>
      <c r="N1415" s="8">
        <f t="shared" si="88"/>
        <v>26</v>
      </c>
      <c r="O1415" s="15">
        <f t="shared" si="89"/>
        <v>-7662.84</v>
      </c>
      <c r="P1415" s="15">
        <f t="shared" si="90"/>
        <v>49808.46</v>
      </c>
      <c r="Q1415" s="8">
        <f t="shared" si="91"/>
        <v>30</v>
      </c>
    </row>
    <row r="1416" spans="1:17" x14ac:dyDescent="0.25">
      <c r="A1416" s="5" t="s">
        <v>12</v>
      </c>
      <c r="B1416" s="5" t="s">
        <v>825</v>
      </c>
      <c r="C1416" s="5" t="s">
        <v>826</v>
      </c>
      <c r="D1416" s="6">
        <v>1177760491</v>
      </c>
      <c r="E1416" s="7">
        <v>45918</v>
      </c>
      <c r="F1416" s="7">
        <v>45918</v>
      </c>
      <c r="G1416" s="5">
        <v>15573081886</v>
      </c>
      <c r="H1416" s="8" t="s">
        <v>1292</v>
      </c>
      <c r="I1416" s="13">
        <v>1584.99</v>
      </c>
      <c r="J1416" s="7">
        <v>45948</v>
      </c>
      <c r="K1416" s="13">
        <v>1440.9</v>
      </c>
      <c r="L1416" s="7">
        <v>45943</v>
      </c>
      <c r="M1416" s="8">
        <v>-5</v>
      </c>
      <c r="N1416" s="8">
        <f t="shared" si="88"/>
        <v>25</v>
      </c>
      <c r="O1416" s="15">
        <f t="shared" si="89"/>
        <v>-7204.5</v>
      </c>
      <c r="P1416" s="15">
        <f t="shared" si="90"/>
        <v>36022.5</v>
      </c>
      <c r="Q1416" s="8">
        <f t="shared" si="91"/>
        <v>30</v>
      </c>
    </row>
    <row r="1417" spans="1:17" x14ac:dyDescent="0.25">
      <c r="A1417" s="5" t="s">
        <v>12</v>
      </c>
      <c r="B1417" s="5" t="s">
        <v>825</v>
      </c>
      <c r="C1417" s="5" t="s">
        <v>826</v>
      </c>
      <c r="D1417" s="6">
        <v>1177760491</v>
      </c>
      <c r="E1417" s="7">
        <v>45918</v>
      </c>
      <c r="F1417" s="7">
        <v>45918</v>
      </c>
      <c r="G1417" s="5">
        <v>15573085169</v>
      </c>
      <c r="H1417" s="8" t="s">
        <v>1293</v>
      </c>
      <c r="I1417" s="13">
        <v>658.86</v>
      </c>
      <c r="J1417" s="7">
        <v>45948</v>
      </c>
      <c r="K1417" s="13">
        <v>599.91999999999996</v>
      </c>
      <c r="L1417" s="7">
        <v>45943</v>
      </c>
      <c r="M1417" s="8">
        <v>-5</v>
      </c>
      <c r="N1417" s="8">
        <f t="shared" si="88"/>
        <v>25</v>
      </c>
      <c r="O1417" s="15">
        <f t="shared" si="89"/>
        <v>-2999.6</v>
      </c>
      <c r="P1417" s="15">
        <f t="shared" si="90"/>
        <v>14997.999999999998</v>
      </c>
      <c r="Q1417" s="8">
        <f t="shared" si="91"/>
        <v>30</v>
      </c>
    </row>
    <row r="1418" spans="1:17" x14ac:dyDescent="0.25">
      <c r="A1418" s="5" t="s">
        <v>12</v>
      </c>
      <c r="B1418" s="5" t="s">
        <v>825</v>
      </c>
      <c r="C1418" s="5" t="s">
        <v>826</v>
      </c>
      <c r="D1418" s="6">
        <v>1177760491</v>
      </c>
      <c r="E1418" s="7">
        <v>45918</v>
      </c>
      <c r="F1418" s="7">
        <v>45918</v>
      </c>
      <c r="G1418" s="5">
        <v>15573093350</v>
      </c>
      <c r="H1418" s="8" t="s">
        <v>1294</v>
      </c>
      <c r="I1418" s="13">
        <v>1622.94</v>
      </c>
      <c r="J1418" s="7">
        <v>45948</v>
      </c>
      <c r="K1418" s="13">
        <v>1475.99</v>
      </c>
      <c r="L1418" s="7">
        <v>45943</v>
      </c>
      <c r="M1418" s="8">
        <v>-5</v>
      </c>
      <c r="N1418" s="8">
        <f t="shared" si="88"/>
        <v>25</v>
      </c>
      <c r="O1418" s="15">
        <f t="shared" si="89"/>
        <v>-7379.95</v>
      </c>
      <c r="P1418" s="15">
        <f t="shared" si="90"/>
        <v>36899.75</v>
      </c>
      <c r="Q1418" s="8">
        <f t="shared" si="91"/>
        <v>30</v>
      </c>
    </row>
    <row r="1419" spans="1:17" x14ac:dyDescent="0.25">
      <c r="A1419" s="5" t="s">
        <v>12</v>
      </c>
      <c r="B1419" s="5" t="s">
        <v>825</v>
      </c>
      <c r="C1419" s="5" t="s">
        <v>826</v>
      </c>
      <c r="D1419" s="6">
        <v>1177760491</v>
      </c>
      <c r="E1419" s="7">
        <v>45917</v>
      </c>
      <c r="F1419" s="7">
        <v>45917</v>
      </c>
      <c r="G1419" s="5">
        <v>15573093625</v>
      </c>
      <c r="H1419" s="8" t="s">
        <v>1295</v>
      </c>
      <c r="I1419" s="13">
        <v>1530.93</v>
      </c>
      <c r="J1419" s="7">
        <v>45947</v>
      </c>
      <c r="K1419" s="13">
        <v>1391.75</v>
      </c>
      <c r="L1419" s="7">
        <v>45943</v>
      </c>
      <c r="M1419" s="8">
        <v>-4</v>
      </c>
      <c r="N1419" s="8">
        <f t="shared" si="88"/>
        <v>26</v>
      </c>
      <c r="O1419" s="15">
        <f t="shared" si="89"/>
        <v>-5567</v>
      </c>
      <c r="P1419" s="15">
        <f t="shared" si="90"/>
        <v>36185.5</v>
      </c>
      <c r="Q1419" s="8">
        <f t="shared" si="91"/>
        <v>30</v>
      </c>
    </row>
    <row r="1420" spans="1:17" x14ac:dyDescent="0.25">
      <c r="A1420" s="5" t="s">
        <v>12</v>
      </c>
      <c r="B1420" s="5" t="s">
        <v>825</v>
      </c>
      <c r="C1420" s="5" t="s">
        <v>826</v>
      </c>
      <c r="D1420" s="6">
        <v>1177760491</v>
      </c>
      <c r="E1420" s="7">
        <v>45918</v>
      </c>
      <c r="F1420" s="7">
        <v>45918</v>
      </c>
      <c r="G1420" s="5">
        <v>15573094191</v>
      </c>
      <c r="H1420" s="8" t="s">
        <v>1296</v>
      </c>
      <c r="I1420" s="13">
        <v>657.4</v>
      </c>
      <c r="J1420" s="7">
        <v>45948</v>
      </c>
      <c r="K1420" s="13">
        <v>597.64</v>
      </c>
      <c r="L1420" s="7">
        <v>45943</v>
      </c>
      <c r="M1420" s="8">
        <v>-5</v>
      </c>
      <c r="N1420" s="8">
        <f t="shared" si="88"/>
        <v>25</v>
      </c>
      <c r="O1420" s="15">
        <f t="shared" si="89"/>
        <v>-2988.2</v>
      </c>
      <c r="P1420" s="15">
        <f t="shared" si="90"/>
        <v>14941</v>
      </c>
      <c r="Q1420" s="8">
        <f t="shared" si="91"/>
        <v>30</v>
      </c>
    </row>
    <row r="1421" spans="1:17" x14ac:dyDescent="0.25">
      <c r="A1421" s="5" t="s">
        <v>12</v>
      </c>
      <c r="B1421" s="5" t="s">
        <v>825</v>
      </c>
      <c r="C1421" s="5" t="s">
        <v>826</v>
      </c>
      <c r="D1421" s="6">
        <v>1177760491</v>
      </c>
      <c r="E1421" s="7">
        <v>45918</v>
      </c>
      <c r="F1421" s="7">
        <v>45918</v>
      </c>
      <c r="G1421" s="5">
        <v>15573100545</v>
      </c>
      <c r="H1421" s="8" t="s">
        <v>1297</v>
      </c>
      <c r="I1421" s="13">
        <v>450.46</v>
      </c>
      <c r="J1421" s="7">
        <v>45948</v>
      </c>
      <c r="K1421" s="13">
        <v>409.93</v>
      </c>
      <c r="L1421" s="7">
        <v>45943</v>
      </c>
      <c r="M1421" s="8">
        <v>-5</v>
      </c>
      <c r="N1421" s="8">
        <f t="shared" si="88"/>
        <v>25</v>
      </c>
      <c r="O1421" s="15">
        <f t="shared" si="89"/>
        <v>-2049.65</v>
      </c>
      <c r="P1421" s="15">
        <f t="shared" si="90"/>
        <v>10248.25</v>
      </c>
      <c r="Q1421" s="8">
        <f t="shared" si="91"/>
        <v>30</v>
      </c>
    </row>
    <row r="1422" spans="1:17" x14ac:dyDescent="0.25">
      <c r="A1422" s="5" t="s">
        <v>12</v>
      </c>
      <c r="B1422" s="5" t="s">
        <v>825</v>
      </c>
      <c r="C1422" s="5" t="s">
        <v>826</v>
      </c>
      <c r="D1422" s="6">
        <v>1177760491</v>
      </c>
      <c r="E1422" s="7">
        <v>45918</v>
      </c>
      <c r="F1422" s="7">
        <v>45918</v>
      </c>
      <c r="G1422" s="5">
        <v>15573102457</v>
      </c>
      <c r="H1422" s="8" t="s">
        <v>1298</v>
      </c>
      <c r="I1422" s="13">
        <v>670.88</v>
      </c>
      <c r="J1422" s="7">
        <v>45948</v>
      </c>
      <c r="K1422" s="13">
        <v>609.89</v>
      </c>
      <c r="L1422" s="7">
        <v>45943</v>
      </c>
      <c r="M1422" s="8">
        <v>-5</v>
      </c>
      <c r="N1422" s="8">
        <f t="shared" si="88"/>
        <v>25</v>
      </c>
      <c r="O1422" s="15">
        <f t="shared" si="89"/>
        <v>-3049.45</v>
      </c>
      <c r="P1422" s="15">
        <f t="shared" si="90"/>
        <v>15247.25</v>
      </c>
      <c r="Q1422" s="8">
        <f t="shared" si="91"/>
        <v>30</v>
      </c>
    </row>
    <row r="1423" spans="1:17" x14ac:dyDescent="0.25">
      <c r="A1423" s="5" t="s">
        <v>12</v>
      </c>
      <c r="B1423" s="5" t="s">
        <v>825</v>
      </c>
      <c r="C1423" s="5" t="s">
        <v>830</v>
      </c>
      <c r="D1423" s="6">
        <v>2616630022</v>
      </c>
      <c r="E1423" s="7">
        <v>45918</v>
      </c>
      <c r="F1423" s="7">
        <v>45918</v>
      </c>
      <c r="G1423" s="5">
        <v>15579164061</v>
      </c>
      <c r="H1423" s="8">
        <v>2250172555</v>
      </c>
      <c r="I1423" s="13">
        <v>1955.04</v>
      </c>
      <c r="J1423" s="7">
        <v>45948</v>
      </c>
      <c r="K1423" s="13">
        <v>1602.49</v>
      </c>
      <c r="L1423" s="7">
        <v>45931</v>
      </c>
      <c r="M1423" s="8">
        <v>-17</v>
      </c>
      <c r="N1423" s="8">
        <f t="shared" si="88"/>
        <v>13</v>
      </c>
      <c r="O1423" s="15">
        <f t="shared" si="89"/>
        <v>-27242.33</v>
      </c>
      <c r="P1423" s="15">
        <f t="shared" si="90"/>
        <v>20832.37</v>
      </c>
      <c r="Q1423" s="8">
        <f t="shared" si="91"/>
        <v>30</v>
      </c>
    </row>
    <row r="1424" spans="1:17" x14ac:dyDescent="0.25">
      <c r="A1424" s="5" t="s">
        <v>12</v>
      </c>
      <c r="B1424" s="5" t="s">
        <v>825</v>
      </c>
      <c r="C1424" s="5" t="s">
        <v>830</v>
      </c>
      <c r="D1424" s="6">
        <v>2616630022</v>
      </c>
      <c r="E1424" s="7">
        <v>45919</v>
      </c>
      <c r="F1424" s="7">
        <v>45919</v>
      </c>
      <c r="G1424" s="5">
        <v>15586666287</v>
      </c>
      <c r="H1424" s="8">
        <v>2250172554</v>
      </c>
      <c r="I1424" s="13">
        <v>17461.310000000001</v>
      </c>
      <c r="J1424" s="7">
        <v>45949</v>
      </c>
      <c r="K1424" s="13">
        <v>14312.55</v>
      </c>
      <c r="L1424" s="7">
        <v>45931</v>
      </c>
      <c r="M1424" s="8">
        <v>-18</v>
      </c>
      <c r="N1424" s="8">
        <f t="shared" si="88"/>
        <v>12</v>
      </c>
      <c r="O1424" s="15">
        <f t="shared" si="89"/>
        <v>-257625.9</v>
      </c>
      <c r="P1424" s="15">
        <f t="shared" si="90"/>
        <v>171750.59999999998</v>
      </c>
      <c r="Q1424" s="8">
        <f t="shared" si="91"/>
        <v>30</v>
      </c>
    </row>
    <row r="1425" spans="1:17" x14ac:dyDescent="0.25">
      <c r="A1425" s="5" t="s">
        <v>12</v>
      </c>
      <c r="B1425" s="5" t="s">
        <v>825</v>
      </c>
      <c r="C1425" s="5" t="s">
        <v>931</v>
      </c>
      <c r="D1425" s="6">
        <v>9771701001</v>
      </c>
      <c r="E1425" s="7">
        <v>45923</v>
      </c>
      <c r="F1425" s="7">
        <v>45923</v>
      </c>
      <c r="G1425" s="5">
        <v>15598251015</v>
      </c>
      <c r="H1425" s="8" t="s">
        <v>1299</v>
      </c>
      <c r="I1425" s="13">
        <v>28.56</v>
      </c>
      <c r="J1425" s="7">
        <v>45953</v>
      </c>
      <c r="K1425" s="13">
        <v>23.41</v>
      </c>
      <c r="L1425" s="7">
        <v>45932</v>
      </c>
      <c r="M1425" s="8">
        <v>-21</v>
      </c>
      <c r="N1425" s="8">
        <f t="shared" si="88"/>
        <v>9</v>
      </c>
      <c r="O1425" s="15">
        <f t="shared" si="89"/>
        <v>-491.61</v>
      </c>
      <c r="P1425" s="15">
        <f t="shared" si="90"/>
        <v>210.69</v>
      </c>
      <c r="Q1425" s="8">
        <f t="shared" si="91"/>
        <v>30</v>
      </c>
    </row>
    <row r="1426" spans="1:17" x14ac:dyDescent="0.25">
      <c r="A1426" s="5" t="s">
        <v>12</v>
      </c>
      <c r="B1426" s="5" t="s">
        <v>825</v>
      </c>
      <c r="C1426" s="5" t="s">
        <v>929</v>
      </c>
      <c r="D1426" s="6">
        <v>7516911000</v>
      </c>
      <c r="E1426" s="7">
        <v>45923</v>
      </c>
      <c r="F1426" s="7">
        <v>45923</v>
      </c>
      <c r="G1426" s="5">
        <v>15598324013</v>
      </c>
      <c r="H1426" s="8" t="s">
        <v>1300</v>
      </c>
      <c r="I1426" s="13">
        <v>23.5</v>
      </c>
      <c r="J1426" s="7">
        <v>45953</v>
      </c>
      <c r="K1426" s="13">
        <v>19.260000000000002</v>
      </c>
      <c r="L1426" s="7">
        <v>45932</v>
      </c>
      <c r="M1426" s="8">
        <v>-21</v>
      </c>
      <c r="N1426" s="8">
        <f t="shared" si="88"/>
        <v>9</v>
      </c>
      <c r="O1426" s="15">
        <f t="shared" si="89"/>
        <v>-404.46000000000004</v>
      </c>
      <c r="P1426" s="15">
        <f t="shared" si="90"/>
        <v>173.34</v>
      </c>
      <c r="Q1426" s="8">
        <f t="shared" si="91"/>
        <v>30</v>
      </c>
    </row>
    <row r="1427" spans="1:17" x14ac:dyDescent="0.25">
      <c r="A1427" s="5" t="s">
        <v>12</v>
      </c>
      <c r="B1427" s="5" t="s">
        <v>825</v>
      </c>
      <c r="C1427" s="5" t="s">
        <v>1167</v>
      </c>
      <c r="D1427" s="6">
        <v>80037830157</v>
      </c>
      <c r="E1427" s="7">
        <v>45931</v>
      </c>
      <c r="F1427" s="7">
        <v>45931</v>
      </c>
      <c r="G1427" s="5">
        <v>15650581851</v>
      </c>
      <c r="H1427" s="8" t="s">
        <v>1301</v>
      </c>
      <c r="I1427" s="13">
        <v>652</v>
      </c>
      <c r="J1427" s="7">
        <v>45961</v>
      </c>
      <c r="K1427" s="13">
        <v>652</v>
      </c>
      <c r="L1427" s="7">
        <v>45937</v>
      </c>
      <c r="M1427" s="8">
        <v>-24</v>
      </c>
      <c r="N1427" s="8">
        <f t="shared" si="88"/>
        <v>6</v>
      </c>
      <c r="O1427" s="15">
        <f t="shared" si="89"/>
        <v>-15648</v>
      </c>
      <c r="P1427" s="15">
        <f t="shared" si="90"/>
        <v>3912</v>
      </c>
      <c r="Q1427" s="8">
        <f t="shared" si="91"/>
        <v>30</v>
      </c>
    </row>
    <row r="1428" spans="1:17" x14ac:dyDescent="0.25">
      <c r="A1428" s="5" t="s">
        <v>12</v>
      </c>
      <c r="B1428" s="5" t="s">
        <v>825</v>
      </c>
      <c r="C1428" s="5" t="s">
        <v>872</v>
      </c>
      <c r="D1428" s="6">
        <v>9606630961</v>
      </c>
      <c r="E1428" s="7">
        <v>45931</v>
      </c>
      <c r="F1428" s="7">
        <v>45931</v>
      </c>
      <c r="G1428" s="5">
        <v>15660425731</v>
      </c>
      <c r="H1428" s="8" t="s">
        <v>1302</v>
      </c>
      <c r="I1428" s="13">
        <v>15462.98</v>
      </c>
      <c r="J1428" s="7">
        <v>45961</v>
      </c>
      <c r="K1428" s="13">
        <v>12674.57</v>
      </c>
      <c r="L1428" s="7">
        <v>45939</v>
      </c>
      <c r="M1428" s="8">
        <v>-22</v>
      </c>
      <c r="N1428" s="8">
        <f t="shared" si="88"/>
        <v>8</v>
      </c>
      <c r="O1428" s="15">
        <f t="shared" si="89"/>
        <v>-278840.53999999998</v>
      </c>
      <c r="P1428" s="15">
        <f t="shared" si="90"/>
        <v>101396.56</v>
      </c>
      <c r="Q1428" s="8">
        <f t="shared" si="91"/>
        <v>30</v>
      </c>
    </row>
    <row r="1429" spans="1:17" x14ac:dyDescent="0.25">
      <c r="A1429" s="5" t="s">
        <v>12</v>
      </c>
      <c r="B1429" s="5" t="s">
        <v>825</v>
      </c>
      <c r="C1429" s="5" t="s">
        <v>874</v>
      </c>
      <c r="D1429" s="6">
        <v>2298700010</v>
      </c>
      <c r="E1429" s="7">
        <v>45932</v>
      </c>
      <c r="F1429" s="7">
        <v>45932</v>
      </c>
      <c r="G1429" s="5">
        <v>15665021346</v>
      </c>
      <c r="H1429" s="8" t="s">
        <v>1303</v>
      </c>
      <c r="I1429" s="13">
        <v>1654.55</v>
      </c>
      <c r="J1429" s="7">
        <v>45962</v>
      </c>
      <c r="K1429" s="13">
        <v>1356.19</v>
      </c>
      <c r="L1429" s="7">
        <v>45943</v>
      </c>
      <c r="M1429" s="8">
        <v>-19</v>
      </c>
      <c r="N1429" s="8">
        <f t="shared" si="88"/>
        <v>11</v>
      </c>
      <c r="O1429" s="15">
        <f t="shared" si="89"/>
        <v>-25767.61</v>
      </c>
      <c r="P1429" s="15">
        <f t="shared" si="90"/>
        <v>14918.09</v>
      </c>
      <c r="Q1429" s="8">
        <f t="shared" si="91"/>
        <v>30</v>
      </c>
    </row>
    <row r="1430" spans="1:17" x14ac:dyDescent="0.25">
      <c r="A1430" s="5" t="s">
        <v>12</v>
      </c>
      <c r="B1430" s="5" t="s">
        <v>825</v>
      </c>
      <c r="C1430" s="5" t="s">
        <v>874</v>
      </c>
      <c r="D1430" s="6">
        <v>2298700010</v>
      </c>
      <c r="E1430" s="7">
        <v>45932</v>
      </c>
      <c r="F1430" s="7">
        <v>45932</v>
      </c>
      <c r="G1430" s="5">
        <v>15666652221</v>
      </c>
      <c r="H1430" s="8" t="s">
        <v>1304</v>
      </c>
      <c r="I1430" s="13">
        <v>635</v>
      </c>
      <c r="J1430" s="7">
        <v>45962</v>
      </c>
      <c r="K1430" s="13">
        <v>520.49</v>
      </c>
      <c r="L1430" s="7">
        <v>45943</v>
      </c>
      <c r="M1430" s="8">
        <v>-19</v>
      </c>
      <c r="N1430" s="8">
        <f t="shared" si="88"/>
        <v>11</v>
      </c>
      <c r="O1430" s="15">
        <f t="shared" si="89"/>
        <v>-9889.31</v>
      </c>
      <c r="P1430" s="15">
        <f t="shared" si="90"/>
        <v>5725.39</v>
      </c>
      <c r="Q1430" s="8">
        <f t="shared" si="91"/>
        <v>30</v>
      </c>
    </row>
    <row r="1431" spans="1:17" x14ac:dyDescent="0.25">
      <c r="A1431" s="5" t="s">
        <v>12</v>
      </c>
      <c r="B1431" s="5" t="s">
        <v>825</v>
      </c>
      <c r="C1431" s="5" t="s">
        <v>581</v>
      </c>
      <c r="D1431" s="6">
        <v>97103880585</v>
      </c>
      <c r="E1431" s="7">
        <v>45932</v>
      </c>
      <c r="F1431" s="7">
        <v>45932</v>
      </c>
      <c r="G1431" s="5">
        <v>15668374458</v>
      </c>
      <c r="H1431" s="8">
        <v>1025217015</v>
      </c>
      <c r="I1431" s="13">
        <v>199.29</v>
      </c>
      <c r="J1431" s="7">
        <v>45962</v>
      </c>
      <c r="K1431" s="13">
        <v>199.29</v>
      </c>
      <c r="L1431" s="7">
        <v>45944</v>
      </c>
      <c r="M1431" s="8">
        <v>-18</v>
      </c>
      <c r="N1431" s="8">
        <f t="shared" si="88"/>
        <v>12</v>
      </c>
      <c r="O1431" s="15">
        <f t="shared" si="89"/>
        <v>-3587.22</v>
      </c>
      <c r="P1431" s="15">
        <f t="shared" si="90"/>
        <v>2391.48</v>
      </c>
      <c r="Q1431" s="8">
        <f t="shared" si="91"/>
        <v>30</v>
      </c>
    </row>
    <row r="1432" spans="1:17" x14ac:dyDescent="0.25">
      <c r="A1432" s="5" t="s">
        <v>12</v>
      </c>
      <c r="B1432" s="5" t="s">
        <v>825</v>
      </c>
      <c r="C1432" s="5" t="s">
        <v>581</v>
      </c>
      <c r="D1432" s="6">
        <v>97103880585</v>
      </c>
      <c r="E1432" s="7">
        <v>45932</v>
      </c>
      <c r="F1432" s="7">
        <v>45932</v>
      </c>
      <c r="G1432" s="5">
        <v>15668826601</v>
      </c>
      <c r="H1432" s="8">
        <v>1025215490</v>
      </c>
      <c r="I1432" s="13">
        <v>56</v>
      </c>
      <c r="J1432" s="7">
        <v>45962</v>
      </c>
      <c r="K1432" s="13">
        <v>56</v>
      </c>
      <c r="L1432" s="7">
        <v>45944</v>
      </c>
      <c r="M1432" s="8">
        <v>-18</v>
      </c>
      <c r="N1432" s="8">
        <f t="shared" si="88"/>
        <v>12</v>
      </c>
      <c r="O1432" s="15">
        <f t="shared" si="89"/>
        <v>-1008</v>
      </c>
      <c r="P1432" s="15">
        <f t="shared" si="90"/>
        <v>672</v>
      </c>
      <c r="Q1432" s="8">
        <f t="shared" si="91"/>
        <v>30</v>
      </c>
    </row>
    <row r="1433" spans="1:17" x14ac:dyDescent="0.25">
      <c r="A1433" s="5" t="s">
        <v>12</v>
      </c>
      <c r="B1433" s="5" t="s">
        <v>825</v>
      </c>
      <c r="C1433" s="5" t="s">
        <v>924</v>
      </c>
      <c r="D1433" s="6">
        <v>17851171003</v>
      </c>
      <c r="E1433" s="7">
        <v>45933</v>
      </c>
      <c r="F1433" s="7">
        <v>45933</v>
      </c>
      <c r="G1433" s="5">
        <v>15674334410</v>
      </c>
      <c r="H1433" s="8">
        <v>9600674486</v>
      </c>
      <c r="I1433" s="13">
        <v>7137.65</v>
      </c>
      <c r="J1433" s="7">
        <v>45963</v>
      </c>
      <c r="K1433" s="13">
        <v>5850.53</v>
      </c>
      <c r="L1433" s="7">
        <v>45947</v>
      </c>
      <c r="M1433" s="8">
        <v>-16</v>
      </c>
      <c r="N1433" s="8">
        <f t="shared" si="88"/>
        <v>14</v>
      </c>
      <c r="O1433" s="15">
        <f t="shared" si="89"/>
        <v>-93608.48</v>
      </c>
      <c r="P1433" s="15">
        <f t="shared" si="90"/>
        <v>81907.42</v>
      </c>
      <c r="Q1433" s="8">
        <f t="shared" si="91"/>
        <v>30</v>
      </c>
    </row>
    <row r="1434" spans="1:17" x14ac:dyDescent="0.25">
      <c r="A1434" s="5" t="s">
        <v>12</v>
      </c>
      <c r="B1434" s="5" t="s">
        <v>825</v>
      </c>
      <c r="C1434" s="5" t="s">
        <v>829</v>
      </c>
      <c r="D1434" s="6">
        <v>8526440154</v>
      </c>
      <c r="E1434" s="7">
        <v>45937</v>
      </c>
      <c r="F1434" s="7">
        <v>45937</v>
      </c>
      <c r="G1434" s="5">
        <v>15704080260</v>
      </c>
      <c r="H1434" s="8">
        <v>5752258189</v>
      </c>
      <c r="I1434" s="13">
        <v>611.59</v>
      </c>
      <c r="J1434" s="7">
        <v>45967</v>
      </c>
      <c r="K1434" s="13">
        <v>501.3</v>
      </c>
      <c r="L1434" s="7">
        <v>45943</v>
      </c>
      <c r="M1434" s="8">
        <v>-24</v>
      </c>
      <c r="N1434" s="8">
        <f t="shared" si="88"/>
        <v>6</v>
      </c>
      <c r="O1434" s="15">
        <f t="shared" si="89"/>
        <v>-12031.2</v>
      </c>
      <c r="P1434" s="15">
        <f t="shared" si="90"/>
        <v>3007.8</v>
      </c>
      <c r="Q1434" s="8">
        <f t="shared" si="91"/>
        <v>30</v>
      </c>
    </row>
    <row r="1435" spans="1:17" x14ac:dyDescent="0.25">
      <c r="A1435" s="5" t="s">
        <v>12</v>
      </c>
      <c r="B1435" s="5" t="s">
        <v>825</v>
      </c>
      <c r="C1435" s="5" t="s">
        <v>826</v>
      </c>
      <c r="D1435" s="6">
        <v>1177760491</v>
      </c>
      <c r="E1435" s="7">
        <v>45942</v>
      </c>
      <c r="F1435" s="7">
        <v>45942</v>
      </c>
      <c r="G1435" s="5">
        <v>15744813287</v>
      </c>
      <c r="H1435" s="8" t="s">
        <v>1305</v>
      </c>
      <c r="I1435" s="13">
        <v>539</v>
      </c>
      <c r="J1435" s="7">
        <v>45972</v>
      </c>
      <c r="K1435" s="13">
        <v>490</v>
      </c>
      <c r="L1435" s="7">
        <v>45947</v>
      </c>
      <c r="M1435" s="8">
        <v>-25</v>
      </c>
      <c r="N1435" s="8">
        <f t="shared" si="88"/>
        <v>5</v>
      </c>
      <c r="O1435" s="15">
        <f t="shared" si="89"/>
        <v>-12250</v>
      </c>
      <c r="P1435" s="15">
        <f t="shared" si="90"/>
        <v>2450</v>
      </c>
      <c r="Q1435" s="8">
        <f t="shared" si="91"/>
        <v>30</v>
      </c>
    </row>
    <row r="1436" spans="1:17" x14ac:dyDescent="0.25">
      <c r="A1436" s="5" t="s">
        <v>12</v>
      </c>
      <c r="B1436" s="5" t="s">
        <v>825</v>
      </c>
      <c r="C1436" s="5" t="s">
        <v>830</v>
      </c>
      <c r="D1436" s="6">
        <v>2616630022</v>
      </c>
      <c r="E1436" s="7">
        <v>45944</v>
      </c>
      <c r="F1436" s="7">
        <v>45944</v>
      </c>
      <c r="G1436" s="5">
        <v>15772567374</v>
      </c>
      <c r="H1436" s="8">
        <v>3250020690</v>
      </c>
      <c r="I1436" s="13">
        <v>897.89</v>
      </c>
      <c r="J1436" s="7">
        <v>45974</v>
      </c>
      <c r="K1436" s="13">
        <v>738.24</v>
      </c>
      <c r="L1436" s="7">
        <v>45951</v>
      </c>
      <c r="M1436" s="8">
        <v>-23</v>
      </c>
      <c r="N1436" s="8">
        <f t="shared" si="88"/>
        <v>7</v>
      </c>
      <c r="O1436" s="15">
        <f t="shared" si="89"/>
        <v>-16979.52</v>
      </c>
      <c r="P1436" s="15">
        <f t="shared" si="90"/>
        <v>5167.68</v>
      </c>
      <c r="Q1436" s="8">
        <f t="shared" si="91"/>
        <v>30</v>
      </c>
    </row>
    <row r="1437" spans="1:17" x14ac:dyDescent="0.25">
      <c r="A1437" s="5" t="s">
        <v>12</v>
      </c>
      <c r="B1437" s="5" t="s">
        <v>825</v>
      </c>
      <c r="C1437" s="5" t="s">
        <v>883</v>
      </c>
      <c r="D1437" s="6">
        <v>8122660585</v>
      </c>
      <c r="E1437" s="7">
        <v>45944</v>
      </c>
      <c r="F1437" s="7">
        <v>45944</v>
      </c>
      <c r="G1437" s="5">
        <v>15777495086</v>
      </c>
      <c r="H1437" s="8" t="s">
        <v>1306</v>
      </c>
      <c r="I1437" s="13">
        <v>4059.33</v>
      </c>
      <c r="J1437" s="7">
        <v>45974</v>
      </c>
      <c r="K1437" s="13">
        <v>3903.2</v>
      </c>
      <c r="L1437" s="7">
        <v>45951</v>
      </c>
      <c r="M1437" s="8">
        <v>-23</v>
      </c>
      <c r="N1437" s="8">
        <f t="shared" si="88"/>
        <v>7</v>
      </c>
      <c r="O1437" s="15">
        <f t="shared" si="89"/>
        <v>-89773.599999999991</v>
      </c>
      <c r="P1437" s="15">
        <f t="shared" si="90"/>
        <v>27322.399999999998</v>
      </c>
      <c r="Q1437" s="8">
        <f t="shared" si="91"/>
        <v>30</v>
      </c>
    </row>
    <row r="1438" spans="1:17" x14ac:dyDescent="0.25">
      <c r="A1438" s="5" t="s">
        <v>12</v>
      </c>
      <c r="B1438" s="5" t="s">
        <v>825</v>
      </c>
      <c r="C1438" s="5" t="s">
        <v>1038</v>
      </c>
      <c r="D1438" s="6" t="s">
        <v>1039</v>
      </c>
      <c r="E1438" s="7">
        <v>45945</v>
      </c>
      <c r="F1438" s="7">
        <v>45945</v>
      </c>
      <c r="G1438" s="5">
        <v>15782288516</v>
      </c>
      <c r="H1438" s="8">
        <v>154</v>
      </c>
      <c r="I1438" s="13">
        <v>784.81</v>
      </c>
      <c r="J1438" s="7">
        <v>45975</v>
      </c>
      <c r="K1438" s="13">
        <v>643.29</v>
      </c>
      <c r="L1438" s="7">
        <v>45947</v>
      </c>
      <c r="M1438" s="8">
        <v>-28</v>
      </c>
      <c r="N1438" s="8">
        <f t="shared" si="88"/>
        <v>2</v>
      </c>
      <c r="O1438" s="15">
        <f t="shared" si="89"/>
        <v>-18012.12</v>
      </c>
      <c r="P1438" s="15">
        <f t="shared" si="90"/>
        <v>1286.58</v>
      </c>
      <c r="Q1438" s="8">
        <f t="shared" si="91"/>
        <v>30</v>
      </c>
    </row>
    <row r="1439" spans="1:17" x14ac:dyDescent="0.25">
      <c r="A1439" s="5" t="s">
        <v>12</v>
      </c>
      <c r="B1439" s="5" t="s">
        <v>825</v>
      </c>
      <c r="C1439" s="5" t="s">
        <v>829</v>
      </c>
      <c r="D1439" s="6">
        <v>8526440154</v>
      </c>
      <c r="E1439" s="7">
        <v>45946</v>
      </c>
      <c r="F1439" s="7">
        <v>45946</v>
      </c>
      <c r="G1439" s="5">
        <v>15788550414</v>
      </c>
      <c r="H1439" s="8">
        <v>5752262282</v>
      </c>
      <c r="I1439" s="13">
        <v>30318.5</v>
      </c>
      <c r="J1439" s="7">
        <v>45976</v>
      </c>
      <c r="K1439" s="13">
        <v>24380</v>
      </c>
      <c r="L1439" s="7">
        <v>45958</v>
      </c>
      <c r="M1439" s="8">
        <v>-18</v>
      </c>
      <c r="N1439" s="8">
        <f t="shared" si="88"/>
        <v>12</v>
      </c>
      <c r="O1439" s="15">
        <f t="shared" si="89"/>
        <v>-438840</v>
      </c>
      <c r="P1439" s="15">
        <f t="shared" si="90"/>
        <v>292560</v>
      </c>
      <c r="Q1439" s="8">
        <f t="shared" si="91"/>
        <v>30</v>
      </c>
    </row>
    <row r="1440" spans="1:17" x14ac:dyDescent="0.25">
      <c r="A1440" s="5" t="s">
        <v>12</v>
      </c>
      <c r="B1440" s="5" t="s">
        <v>825</v>
      </c>
      <c r="C1440" s="5" t="s">
        <v>1307</v>
      </c>
      <c r="D1440" s="6">
        <v>2412250983</v>
      </c>
      <c r="E1440" s="7">
        <v>45946</v>
      </c>
      <c r="F1440" s="7">
        <v>45946</v>
      </c>
      <c r="G1440" s="5">
        <v>15792934127</v>
      </c>
      <c r="H1440" s="8">
        <v>876</v>
      </c>
      <c r="I1440" s="13">
        <v>2510</v>
      </c>
      <c r="J1440" s="7">
        <v>45976</v>
      </c>
      <c r="K1440" s="13">
        <v>2057.38</v>
      </c>
      <c r="L1440" s="7">
        <v>45958</v>
      </c>
      <c r="M1440" s="8">
        <v>-18</v>
      </c>
      <c r="N1440" s="8">
        <f t="shared" si="88"/>
        <v>12</v>
      </c>
      <c r="O1440" s="15">
        <f t="shared" si="89"/>
        <v>-37032.840000000004</v>
      </c>
      <c r="P1440" s="15">
        <f t="shared" si="90"/>
        <v>24688.560000000001</v>
      </c>
      <c r="Q1440" s="8">
        <f t="shared" si="91"/>
        <v>30</v>
      </c>
    </row>
    <row r="1441" spans="1:17" x14ac:dyDescent="0.25">
      <c r="A1441" s="5" t="s">
        <v>12</v>
      </c>
      <c r="B1441" s="5" t="s">
        <v>825</v>
      </c>
      <c r="C1441" s="5" t="s">
        <v>931</v>
      </c>
      <c r="D1441" s="6">
        <v>9771701001</v>
      </c>
      <c r="E1441" s="7">
        <v>45953</v>
      </c>
      <c r="F1441" s="7">
        <v>45953</v>
      </c>
      <c r="G1441" s="5">
        <v>15830408812</v>
      </c>
      <c r="H1441" s="8" t="s">
        <v>1308</v>
      </c>
      <c r="I1441" s="13">
        <v>28.56</v>
      </c>
      <c r="J1441" s="7">
        <v>45983</v>
      </c>
      <c r="K1441" s="13">
        <v>23.41</v>
      </c>
      <c r="L1441" s="7">
        <v>45958</v>
      </c>
      <c r="M1441" s="8">
        <v>-25</v>
      </c>
      <c r="N1441" s="8">
        <f t="shared" si="88"/>
        <v>5</v>
      </c>
      <c r="O1441" s="15">
        <f t="shared" si="89"/>
        <v>-585.25</v>
      </c>
      <c r="P1441" s="15">
        <f t="shared" si="90"/>
        <v>117.05</v>
      </c>
      <c r="Q1441" s="8">
        <f t="shared" si="91"/>
        <v>30</v>
      </c>
    </row>
    <row r="1442" spans="1:17" x14ac:dyDescent="0.25">
      <c r="A1442" s="5" t="s">
        <v>12</v>
      </c>
      <c r="B1442" s="5" t="s">
        <v>825</v>
      </c>
      <c r="C1442" s="5" t="s">
        <v>929</v>
      </c>
      <c r="D1442" s="6">
        <v>7516911000</v>
      </c>
      <c r="E1442" s="7">
        <v>45953</v>
      </c>
      <c r="F1442" s="7">
        <v>45953</v>
      </c>
      <c r="G1442" s="5">
        <v>15830421331</v>
      </c>
      <c r="H1442" s="8" t="s">
        <v>1309</v>
      </c>
      <c r="I1442" s="13">
        <v>109.8</v>
      </c>
      <c r="J1442" s="7">
        <v>45983</v>
      </c>
      <c r="K1442" s="13">
        <v>90</v>
      </c>
      <c r="L1442" s="7">
        <v>45958</v>
      </c>
      <c r="M1442" s="8">
        <v>-25</v>
      </c>
      <c r="N1442" s="8">
        <f t="shared" si="88"/>
        <v>5</v>
      </c>
      <c r="O1442" s="15">
        <f t="shared" si="89"/>
        <v>-2250</v>
      </c>
      <c r="P1442" s="15">
        <f t="shared" si="90"/>
        <v>450</v>
      </c>
      <c r="Q1442" s="8">
        <f t="shared" si="91"/>
        <v>30</v>
      </c>
    </row>
    <row r="1443" spans="1:17" x14ac:dyDescent="0.25">
      <c r="A1443" s="5" t="s">
        <v>12</v>
      </c>
      <c r="B1443" s="5" t="s">
        <v>825</v>
      </c>
      <c r="C1443" s="5" t="s">
        <v>830</v>
      </c>
      <c r="D1443" s="6">
        <v>2616630022</v>
      </c>
      <c r="E1443" s="7">
        <v>45954</v>
      </c>
      <c r="F1443" s="7">
        <v>45954</v>
      </c>
      <c r="G1443" s="5">
        <v>15841237195</v>
      </c>
      <c r="H1443" s="8">
        <v>2250192666</v>
      </c>
      <c r="I1443" s="13">
        <v>2056.83</v>
      </c>
      <c r="J1443" s="7">
        <v>45984</v>
      </c>
      <c r="K1443" s="13">
        <v>1685.93</v>
      </c>
      <c r="L1443" s="7">
        <v>45964</v>
      </c>
      <c r="M1443" s="8">
        <v>-20</v>
      </c>
      <c r="N1443" s="8">
        <f t="shared" si="88"/>
        <v>10</v>
      </c>
      <c r="O1443" s="15">
        <f t="shared" si="89"/>
        <v>-33718.6</v>
      </c>
      <c r="P1443" s="15">
        <f t="shared" si="90"/>
        <v>16859.3</v>
      </c>
      <c r="Q1443" s="8">
        <f t="shared" si="91"/>
        <v>30</v>
      </c>
    </row>
    <row r="1444" spans="1:17" x14ac:dyDescent="0.25">
      <c r="A1444" s="5" t="s">
        <v>12</v>
      </c>
      <c r="B1444" s="5" t="s">
        <v>825</v>
      </c>
      <c r="C1444" s="5" t="s">
        <v>829</v>
      </c>
      <c r="D1444" s="6">
        <v>8526440154</v>
      </c>
      <c r="E1444" s="7">
        <v>45954</v>
      </c>
      <c r="F1444" s="7">
        <v>45954</v>
      </c>
      <c r="G1444" s="5">
        <v>15841319979</v>
      </c>
      <c r="H1444" s="8">
        <v>5752309697</v>
      </c>
      <c r="I1444" s="13">
        <v>706</v>
      </c>
      <c r="J1444" s="7">
        <v>45984</v>
      </c>
      <c r="K1444" s="13">
        <v>578.69000000000005</v>
      </c>
      <c r="L1444" s="7">
        <v>45972</v>
      </c>
      <c r="M1444" s="8">
        <v>-12</v>
      </c>
      <c r="N1444" s="8">
        <f t="shared" si="88"/>
        <v>18</v>
      </c>
      <c r="O1444" s="15">
        <f t="shared" si="89"/>
        <v>-6944.2800000000007</v>
      </c>
      <c r="P1444" s="15">
        <f t="shared" si="90"/>
        <v>10416.420000000002</v>
      </c>
      <c r="Q1444" s="8">
        <f t="shared" si="91"/>
        <v>30</v>
      </c>
    </row>
    <row r="1445" spans="1:17" x14ac:dyDescent="0.25">
      <c r="A1445" s="5" t="s">
        <v>12</v>
      </c>
      <c r="B1445" s="5" t="s">
        <v>825</v>
      </c>
      <c r="C1445" s="5" t="s">
        <v>829</v>
      </c>
      <c r="D1445" s="6">
        <v>8526440154</v>
      </c>
      <c r="E1445" s="7">
        <v>45954</v>
      </c>
      <c r="F1445" s="7">
        <v>45954</v>
      </c>
      <c r="G1445" s="5">
        <v>15841329614</v>
      </c>
      <c r="H1445" s="8">
        <v>5752309696</v>
      </c>
      <c r="I1445" s="13">
        <v>5204.24</v>
      </c>
      <c r="J1445" s="7">
        <v>45984</v>
      </c>
      <c r="K1445" s="13">
        <v>4265.7700000000004</v>
      </c>
      <c r="L1445" s="7">
        <v>45978</v>
      </c>
      <c r="M1445" s="8">
        <v>-6</v>
      </c>
      <c r="N1445" s="8">
        <f t="shared" si="88"/>
        <v>24</v>
      </c>
      <c r="O1445" s="15">
        <f t="shared" si="89"/>
        <v>-25594.620000000003</v>
      </c>
      <c r="P1445" s="15">
        <f t="shared" si="90"/>
        <v>102378.48000000001</v>
      </c>
      <c r="Q1445" s="8">
        <f t="shared" si="91"/>
        <v>30</v>
      </c>
    </row>
    <row r="1446" spans="1:17" x14ac:dyDescent="0.25">
      <c r="A1446" s="5" t="s">
        <v>12</v>
      </c>
      <c r="B1446" s="5" t="s">
        <v>825</v>
      </c>
      <c r="C1446" s="5" t="s">
        <v>830</v>
      </c>
      <c r="D1446" s="6">
        <v>2616630022</v>
      </c>
      <c r="E1446" s="7">
        <v>45954</v>
      </c>
      <c r="F1446" s="7">
        <v>45954</v>
      </c>
      <c r="G1446" s="5">
        <v>15841536677</v>
      </c>
      <c r="H1446" s="8">
        <v>2250192664</v>
      </c>
      <c r="I1446" s="13">
        <v>0.02</v>
      </c>
      <c r="J1446" s="7">
        <v>45984</v>
      </c>
      <c r="K1446" s="13">
        <v>0.02</v>
      </c>
      <c r="L1446" s="7">
        <v>45966</v>
      </c>
      <c r="M1446" s="8">
        <v>-18</v>
      </c>
      <c r="N1446" s="8">
        <f t="shared" si="88"/>
        <v>12</v>
      </c>
      <c r="O1446" s="15">
        <f t="shared" si="89"/>
        <v>-0.36</v>
      </c>
      <c r="P1446" s="15">
        <f t="shared" si="90"/>
        <v>0.24</v>
      </c>
      <c r="Q1446" s="8">
        <f t="shared" si="91"/>
        <v>30</v>
      </c>
    </row>
    <row r="1447" spans="1:17" x14ac:dyDescent="0.25">
      <c r="A1447" s="5" t="s">
        <v>12</v>
      </c>
      <c r="B1447" s="5" t="s">
        <v>825</v>
      </c>
      <c r="C1447" s="5" t="s">
        <v>826</v>
      </c>
      <c r="D1447" s="6">
        <v>1177760491</v>
      </c>
      <c r="E1447" s="7">
        <v>45954</v>
      </c>
      <c r="F1447" s="7">
        <v>45954</v>
      </c>
      <c r="G1447" s="5">
        <v>15843260087</v>
      </c>
      <c r="H1447" s="8" t="s">
        <v>1310</v>
      </c>
      <c r="I1447" s="13">
        <v>401.87</v>
      </c>
      <c r="J1447" s="7">
        <v>45984</v>
      </c>
      <c r="K1447" s="13">
        <v>365.34</v>
      </c>
      <c r="L1447" s="7">
        <v>45982</v>
      </c>
      <c r="M1447" s="8">
        <v>-2</v>
      </c>
      <c r="N1447" s="8">
        <f t="shared" si="88"/>
        <v>28</v>
      </c>
      <c r="O1447" s="15">
        <f t="shared" si="89"/>
        <v>-730.68</v>
      </c>
      <c r="P1447" s="15">
        <f t="shared" si="90"/>
        <v>10229.519999999999</v>
      </c>
      <c r="Q1447" s="8">
        <f t="shared" si="91"/>
        <v>30</v>
      </c>
    </row>
    <row r="1448" spans="1:17" x14ac:dyDescent="0.25">
      <c r="A1448" s="5" t="s">
        <v>12</v>
      </c>
      <c r="B1448" s="5" t="s">
        <v>825</v>
      </c>
      <c r="C1448" s="5" t="s">
        <v>826</v>
      </c>
      <c r="D1448" s="6">
        <v>1177760491</v>
      </c>
      <c r="E1448" s="7">
        <v>45954</v>
      </c>
      <c r="F1448" s="7">
        <v>45954</v>
      </c>
      <c r="G1448" s="5">
        <v>15843484890</v>
      </c>
      <c r="H1448" s="8" t="s">
        <v>1311</v>
      </c>
      <c r="I1448" s="13">
        <v>2673.36</v>
      </c>
      <c r="J1448" s="7">
        <v>45984</v>
      </c>
      <c r="K1448" s="13">
        <v>2430.33</v>
      </c>
      <c r="L1448" s="7">
        <v>45982</v>
      </c>
      <c r="M1448" s="8">
        <v>-2</v>
      </c>
      <c r="N1448" s="8">
        <f t="shared" si="88"/>
        <v>28</v>
      </c>
      <c r="O1448" s="15">
        <f t="shared" si="89"/>
        <v>-4860.66</v>
      </c>
      <c r="P1448" s="15">
        <f t="shared" si="90"/>
        <v>68049.239999999991</v>
      </c>
      <c r="Q1448" s="8">
        <f t="shared" si="91"/>
        <v>30</v>
      </c>
    </row>
    <row r="1449" spans="1:17" x14ac:dyDescent="0.25">
      <c r="A1449" s="5" t="s">
        <v>12</v>
      </c>
      <c r="B1449" s="5" t="s">
        <v>825</v>
      </c>
      <c r="C1449" s="5" t="s">
        <v>826</v>
      </c>
      <c r="D1449" s="6">
        <v>1177760491</v>
      </c>
      <c r="E1449" s="7">
        <v>45954</v>
      </c>
      <c r="F1449" s="7">
        <v>45954</v>
      </c>
      <c r="G1449" s="5">
        <v>15843603116</v>
      </c>
      <c r="H1449" s="8" t="s">
        <v>1312</v>
      </c>
      <c r="I1449" s="13">
        <v>1362.84</v>
      </c>
      <c r="J1449" s="7">
        <v>45984</v>
      </c>
      <c r="K1449" s="13">
        <v>1278.6300000000001</v>
      </c>
      <c r="L1449" s="7">
        <v>45982</v>
      </c>
      <c r="M1449" s="8">
        <v>-2</v>
      </c>
      <c r="N1449" s="8">
        <f t="shared" si="88"/>
        <v>28</v>
      </c>
      <c r="O1449" s="15">
        <f t="shared" si="89"/>
        <v>-2557.2600000000002</v>
      </c>
      <c r="P1449" s="15">
        <f t="shared" si="90"/>
        <v>35801.64</v>
      </c>
      <c r="Q1449" s="8">
        <f t="shared" si="91"/>
        <v>30</v>
      </c>
    </row>
    <row r="1450" spans="1:17" x14ac:dyDescent="0.25">
      <c r="A1450" s="5" t="s">
        <v>12</v>
      </c>
      <c r="B1450" s="5" t="s">
        <v>825</v>
      </c>
      <c r="C1450" s="5" t="s">
        <v>826</v>
      </c>
      <c r="D1450" s="6">
        <v>1177760491</v>
      </c>
      <c r="E1450" s="7">
        <v>45954</v>
      </c>
      <c r="F1450" s="7">
        <v>45954</v>
      </c>
      <c r="G1450" s="5">
        <v>15843603402</v>
      </c>
      <c r="H1450" s="8" t="s">
        <v>1313</v>
      </c>
      <c r="I1450" s="13">
        <v>2281.59</v>
      </c>
      <c r="J1450" s="7">
        <v>45984</v>
      </c>
      <c r="K1450" s="13">
        <v>2074.17</v>
      </c>
      <c r="L1450" s="7">
        <v>45982</v>
      </c>
      <c r="M1450" s="8">
        <v>-2</v>
      </c>
      <c r="N1450" s="8">
        <f t="shared" si="88"/>
        <v>28</v>
      </c>
      <c r="O1450" s="15">
        <f t="shared" si="89"/>
        <v>-4148.34</v>
      </c>
      <c r="P1450" s="15">
        <f t="shared" si="90"/>
        <v>58076.76</v>
      </c>
      <c r="Q1450" s="8">
        <f t="shared" si="91"/>
        <v>30</v>
      </c>
    </row>
    <row r="1451" spans="1:17" x14ac:dyDescent="0.25">
      <c r="A1451" s="5" t="s">
        <v>12</v>
      </c>
      <c r="B1451" s="5" t="s">
        <v>825</v>
      </c>
      <c r="C1451" s="5" t="s">
        <v>826</v>
      </c>
      <c r="D1451" s="6">
        <v>1177760491</v>
      </c>
      <c r="E1451" s="7">
        <v>45954</v>
      </c>
      <c r="F1451" s="7">
        <v>45954</v>
      </c>
      <c r="G1451" s="5">
        <v>15843603422</v>
      </c>
      <c r="H1451" s="8" t="s">
        <v>1314</v>
      </c>
      <c r="I1451" s="13">
        <v>164.69</v>
      </c>
      <c r="J1451" s="7">
        <v>45984</v>
      </c>
      <c r="K1451" s="13">
        <v>146.38999999999999</v>
      </c>
      <c r="L1451" s="7">
        <v>45982</v>
      </c>
      <c r="M1451" s="8">
        <v>-2</v>
      </c>
      <c r="N1451" s="8">
        <f t="shared" si="88"/>
        <v>28</v>
      </c>
      <c r="O1451" s="15">
        <f t="shared" si="89"/>
        <v>-292.77999999999997</v>
      </c>
      <c r="P1451" s="15">
        <f t="shared" si="90"/>
        <v>4098.92</v>
      </c>
      <c r="Q1451" s="8">
        <f t="shared" si="91"/>
        <v>30</v>
      </c>
    </row>
    <row r="1452" spans="1:17" x14ac:dyDescent="0.25">
      <c r="A1452" s="5" t="s">
        <v>12</v>
      </c>
      <c r="B1452" s="5" t="s">
        <v>825</v>
      </c>
      <c r="C1452" s="5" t="s">
        <v>826</v>
      </c>
      <c r="D1452" s="6">
        <v>1177760491</v>
      </c>
      <c r="E1452" s="7">
        <v>45954</v>
      </c>
      <c r="F1452" s="7">
        <v>45954</v>
      </c>
      <c r="G1452" s="5">
        <v>15843604992</v>
      </c>
      <c r="H1452" s="8" t="s">
        <v>1315</v>
      </c>
      <c r="I1452" s="13">
        <v>3374.28</v>
      </c>
      <c r="J1452" s="7">
        <v>45984</v>
      </c>
      <c r="K1452" s="13">
        <v>3068.62</v>
      </c>
      <c r="L1452" s="7">
        <v>45982</v>
      </c>
      <c r="M1452" s="8">
        <v>-2</v>
      </c>
      <c r="N1452" s="8">
        <f t="shared" si="88"/>
        <v>28</v>
      </c>
      <c r="O1452" s="15">
        <f t="shared" si="89"/>
        <v>-6137.24</v>
      </c>
      <c r="P1452" s="15">
        <f t="shared" si="90"/>
        <v>85921.36</v>
      </c>
      <c r="Q1452" s="8">
        <f t="shared" si="91"/>
        <v>30</v>
      </c>
    </row>
    <row r="1453" spans="1:17" x14ac:dyDescent="0.25">
      <c r="A1453" s="5" t="s">
        <v>12</v>
      </c>
      <c r="B1453" s="5" t="s">
        <v>825</v>
      </c>
      <c r="C1453" s="5" t="s">
        <v>826</v>
      </c>
      <c r="D1453" s="6">
        <v>1177760491</v>
      </c>
      <c r="E1453" s="7">
        <v>45954</v>
      </c>
      <c r="F1453" s="7">
        <v>45954</v>
      </c>
      <c r="G1453" s="5">
        <v>15843606335</v>
      </c>
      <c r="H1453" s="8" t="s">
        <v>1316</v>
      </c>
      <c r="I1453" s="13">
        <v>6275.28</v>
      </c>
      <c r="J1453" s="7">
        <v>45984</v>
      </c>
      <c r="K1453" s="13">
        <v>6229.55</v>
      </c>
      <c r="L1453" s="7">
        <v>45982</v>
      </c>
      <c r="M1453" s="8">
        <v>-2</v>
      </c>
      <c r="N1453" s="8">
        <f t="shared" si="88"/>
        <v>28</v>
      </c>
      <c r="O1453" s="15">
        <f t="shared" si="89"/>
        <v>-12459.1</v>
      </c>
      <c r="P1453" s="15">
        <f t="shared" si="90"/>
        <v>174427.4</v>
      </c>
      <c r="Q1453" s="8">
        <f t="shared" si="91"/>
        <v>30</v>
      </c>
    </row>
    <row r="1454" spans="1:17" x14ac:dyDescent="0.25">
      <c r="A1454" s="5" t="s">
        <v>12</v>
      </c>
      <c r="B1454" s="5" t="s">
        <v>825</v>
      </c>
      <c r="C1454" s="5" t="s">
        <v>826</v>
      </c>
      <c r="D1454" s="6">
        <v>1177760491</v>
      </c>
      <c r="E1454" s="7">
        <v>45954</v>
      </c>
      <c r="F1454" s="7">
        <v>45954</v>
      </c>
      <c r="G1454" s="5">
        <v>15843669899</v>
      </c>
      <c r="H1454" s="8" t="s">
        <v>1317</v>
      </c>
      <c r="I1454" s="13">
        <v>1368.12</v>
      </c>
      <c r="J1454" s="7">
        <v>45984</v>
      </c>
      <c r="K1454" s="13">
        <v>1310.54</v>
      </c>
      <c r="L1454" s="7">
        <v>45982</v>
      </c>
      <c r="M1454" s="8">
        <v>-2</v>
      </c>
      <c r="N1454" s="8">
        <f t="shared" si="88"/>
        <v>28</v>
      </c>
      <c r="O1454" s="15">
        <f t="shared" si="89"/>
        <v>-2621.08</v>
      </c>
      <c r="P1454" s="15">
        <f t="shared" si="90"/>
        <v>36695.119999999995</v>
      </c>
      <c r="Q1454" s="8">
        <f t="shared" si="91"/>
        <v>30</v>
      </c>
    </row>
    <row r="1455" spans="1:17" x14ac:dyDescent="0.25">
      <c r="A1455" s="5" t="s">
        <v>12</v>
      </c>
      <c r="B1455" s="5" t="s">
        <v>825</v>
      </c>
      <c r="C1455" s="5" t="s">
        <v>826</v>
      </c>
      <c r="D1455" s="6">
        <v>1177760491</v>
      </c>
      <c r="E1455" s="7">
        <v>45954</v>
      </c>
      <c r="F1455" s="7">
        <v>45954</v>
      </c>
      <c r="G1455" s="5">
        <v>15843672264</v>
      </c>
      <c r="H1455" s="8" t="s">
        <v>1318</v>
      </c>
      <c r="I1455" s="13">
        <v>306.95</v>
      </c>
      <c r="J1455" s="7">
        <v>45984</v>
      </c>
      <c r="K1455" s="13">
        <v>291.51</v>
      </c>
      <c r="L1455" s="7">
        <v>45982</v>
      </c>
      <c r="M1455" s="8">
        <v>-2</v>
      </c>
      <c r="N1455" s="8">
        <f t="shared" si="88"/>
        <v>28</v>
      </c>
      <c r="O1455" s="15">
        <f t="shared" si="89"/>
        <v>-583.02</v>
      </c>
      <c r="P1455" s="15">
        <f t="shared" si="90"/>
        <v>8162.28</v>
      </c>
      <c r="Q1455" s="8">
        <f t="shared" si="91"/>
        <v>30</v>
      </c>
    </row>
    <row r="1456" spans="1:17" x14ac:dyDescent="0.25">
      <c r="A1456" s="5" t="s">
        <v>12</v>
      </c>
      <c r="B1456" s="5" t="s">
        <v>825</v>
      </c>
      <c r="C1456" s="5" t="s">
        <v>826</v>
      </c>
      <c r="D1456" s="6">
        <v>1177760491</v>
      </c>
      <c r="E1456" s="7">
        <v>45954</v>
      </c>
      <c r="F1456" s="7">
        <v>45954</v>
      </c>
      <c r="G1456" s="5">
        <v>15843672337</v>
      </c>
      <c r="H1456" s="8" t="s">
        <v>1319</v>
      </c>
      <c r="I1456" s="13">
        <v>2903.13</v>
      </c>
      <c r="J1456" s="7">
        <v>45984</v>
      </c>
      <c r="K1456" s="13">
        <v>2683.84</v>
      </c>
      <c r="L1456" s="7">
        <v>45982</v>
      </c>
      <c r="M1456" s="8">
        <v>-2</v>
      </c>
      <c r="N1456" s="8">
        <f t="shared" si="88"/>
        <v>28</v>
      </c>
      <c r="O1456" s="15">
        <f t="shared" si="89"/>
        <v>-5367.68</v>
      </c>
      <c r="P1456" s="15">
        <f t="shared" si="90"/>
        <v>75147.520000000004</v>
      </c>
      <c r="Q1456" s="8">
        <f t="shared" si="91"/>
        <v>30</v>
      </c>
    </row>
    <row r="1457" spans="1:17" x14ac:dyDescent="0.25">
      <c r="A1457" s="5" t="s">
        <v>12</v>
      </c>
      <c r="B1457" s="5" t="s">
        <v>825</v>
      </c>
      <c r="C1457" s="5" t="s">
        <v>826</v>
      </c>
      <c r="D1457" s="6">
        <v>1177760491</v>
      </c>
      <c r="E1457" s="7">
        <v>45954</v>
      </c>
      <c r="F1457" s="7">
        <v>45954</v>
      </c>
      <c r="G1457" s="5">
        <v>15843672731</v>
      </c>
      <c r="H1457" s="8" t="s">
        <v>1320</v>
      </c>
      <c r="I1457" s="13">
        <v>751.51</v>
      </c>
      <c r="J1457" s="7">
        <v>45984</v>
      </c>
      <c r="K1457" s="13">
        <v>556.37</v>
      </c>
      <c r="L1457" s="7">
        <v>45982</v>
      </c>
      <c r="M1457" s="8">
        <v>-2</v>
      </c>
      <c r="N1457" s="8">
        <f t="shared" si="88"/>
        <v>28</v>
      </c>
      <c r="O1457" s="15">
        <f t="shared" si="89"/>
        <v>-1112.74</v>
      </c>
      <c r="P1457" s="15">
        <f t="shared" si="90"/>
        <v>15578.36</v>
      </c>
      <c r="Q1457" s="8">
        <f t="shared" si="91"/>
        <v>30</v>
      </c>
    </row>
    <row r="1458" spans="1:17" x14ac:dyDescent="0.25">
      <c r="A1458" s="5" t="s">
        <v>12</v>
      </c>
      <c r="B1458" s="5" t="s">
        <v>825</v>
      </c>
      <c r="C1458" s="5" t="s">
        <v>826</v>
      </c>
      <c r="D1458" s="6">
        <v>1177760491</v>
      </c>
      <c r="E1458" s="7">
        <v>45954</v>
      </c>
      <c r="F1458" s="7">
        <v>45954</v>
      </c>
      <c r="G1458" s="5">
        <v>15843672778</v>
      </c>
      <c r="H1458" s="8" t="s">
        <v>1321</v>
      </c>
      <c r="I1458" s="13">
        <v>3106.42</v>
      </c>
      <c r="J1458" s="7">
        <v>45984</v>
      </c>
      <c r="K1458" s="13">
        <v>2847.02</v>
      </c>
      <c r="L1458" s="7">
        <v>45982</v>
      </c>
      <c r="M1458" s="8">
        <v>-2</v>
      </c>
      <c r="N1458" s="8">
        <f t="shared" si="88"/>
        <v>28</v>
      </c>
      <c r="O1458" s="15">
        <f t="shared" si="89"/>
        <v>-5694.04</v>
      </c>
      <c r="P1458" s="15">
        <f t="shared" si="90"/>
        <v>79716.56</v>
      </c>
      <c r="Q1458" s="8">
        <f t="shared" si="91"/>
        <v>30</v>
      </c>
    </row>
    <row r="1459" spans="1:17" x14ac:dyDescent="0.25">
      <c r="A1459" s="5" t="s">
        <v>12</v>
      </c>
      <c r="B1459" s="5" t="s">
        <v>825</v>
      </c>
      <c r="C1459" s="5" t="s">
        <v>826</v>
      </c>
      <c r="D1459" s="6">
        <v>1177760491</v>
      </c>
      <c r="E1459" s="7">
        <v>45954</v>
      </c>
      <c r="F1459" s="7">
        <v>45954</v>
      </c>
      <c r="G1459" s="5">
        <v>15843672811</v>
      </c>
      <c r="H1459" s="8" t="s">
        <v>1322</v>
      </c>
      <c r="I1459" s="13">
        <v>738.48</v>
      </c>
      <c r="J1459" s="7">
        <v>45984</v>
      </c>
      <c r="K1459" s="13">
        <v>642.4</v>
      </c>
      <c r="L1459" s="7">
        <v>45982</v>
      </c>
      <c r="M1459" s="8">
        <v>-2</v>
      </c>
      <c r="N1459" s="8">
        <f t="shared" si="88"/>
        <v>28</v>
      </c>
      <c r="O1459" s="15">
        <f t="shared" si="89"/>
        <v>-1284.8</v>
      </c>
      <c r="P1459" s="15">
        <f t="shared" si="90"/>
        <v>17987.2</v>
      </c>
      <c r="Q1459" s="8">
        <f t="shared" si="91"/>
        <v>30</v>
      </c>
    </row>
    <row r="1460" spans="1:17" x14ac:dyDescent="0.25">
      <c r="A1460" s="5" t="s">
        <v>12</v>
      </c>
      <c r="B1460" s="5" t="s">
        <v>825</v>
      </c>
      <c r="C1460" s="5" t="s">
        <v>826</v>
      </c>
      <c r="D1460" s="6">
        <v>1177760491</v>
      </c>
      <c r="E1460" s="7">
        <v>45954</v>
      </c>
      <c r="F1460" s="7">
        <v>45954</v>
      </c>
      <c r="G1460" s="5">
        <v>15843672932</v>
      </c>
      <c r="H1460" s="8" t="s">
        <v>1323</v>
      </c>
      <c r="I1460" s="13">
        <v>4768.3999999999996</v>
      </c>
      <c r="J1460" s="7">
        <v>45984</v>
      </c>
      <c r="K1460" s="13">
        <v>4580.22</v>
      </c>
      <c r="L1460" s="7">
        <v>45982</v>
      </c>
      <c r="M1460" s="8">
        <v>-2</v>
      </c>
      <c r="N1460" s="8">
        <f t="shared" si="88"/>
        <v>28</v>
      </c>
      <c r="O1460" s="15">
        <f t="shared" si="89"/>
        <v>-9160.44</v>
      </c>
      <c r="P1460" s="15">
        <f t="shared" si="90"/>
        <v>128246.16</v>
      </c>
      <c r="Q1460" s="8">
        <f t="shared" si="91"/>
        <v>30</v>
      </c>
    </row>
    <row r="1461" spans="1:17" x14ac:dyDescent="0.25">
      <c r="A1461" s="5" t="s">
        <v>12</v>
      </c>
      <c r="B1461" s="5" t="s">
        <v>825</v>
      </c>
      <c r="C1461" s="5" t="s">
        <v>826</v>
      </c>
      <c r="D1461" s="6">
        <v>1177760491</v>
      </c>
      <c r="E1461" s="7">
        <v>45954</v>
      </c>
      <c r="F1461" s="7">
        <v>45954</v>
      </c>
      <c r="G1461" s="5">
        <v>15843679765</v>
      </c>
      <c r="H1461" s="8" t="s">
        <v>1324</v>
      </c>
      <c r="I1461" s="13">
        <v>1433.88</v>
      </c>
      <c r="J1461" s="7">
        <v>45984</v>
      </c>
      <c r="K1461" s="13">
        <v>1351.72</v>
      </c>
      <c r="L1461" s="7">
        <v>45982</v>
      </c>
      <c r="M1461" s="8">
        <v>-2</v>
      </c>
      <c r="N1461" s="8">
        <f t="shared" si="88"/>
        <v>28</v>
      </c>
      <c r="O1461" s="15">
        <f t="shared" si="89"/>
        <v>-2703.44</v>
      </c>
      <c r="P1461" s="15">
        <f t="shared" si="90"/>
        <v>37848.160000000003</v>
      </c>
      <c r="Q1461" s="8">
        <f t="shared" si="91"/>
        <v>30</v>
      </c>
    </row>
    <row r="1462" spans="1:17" x14ac:dyDescent="0.25">
      <c r="A1462" s="5" t="s">
        <v>12</v>
      </c>
      <c r="B1462" s="5" t="s">
        <v>825</v>
      </c>
      <c r="C1462" s="5" t="s">
        <v>826</v>
      </c>
      <c r="D1462" s="6">
        <v>1177760491</v>
      </c>
      <c r="E1462" s="7">
        <v>45954</v>
      </c>
      <c r="F1462" s="7">
        <v>45954</v>
      </c>
      <c r="G1462" s="5">
        <v>15843680363</v>
      </c>
      <c r="H1462" s="8" t="s">
        <v>1325</v>
      </c>
      <c r="I1462" s="13">
        <v>550.5</v>
      </c>
      <c r="J1462" s="7">
        <v>45984</v>
      </c>
      <c r="K1462" s="13">
        <v>519.51</v>
      </c>
      <c r="L1462" s="7">
        <v>45982</v>
      </c>
      <c r="M1462" s="8">
        <v>-2</v>
      </c>
      <c r="N1462" s="8">
        <f t="shared" si="88"/>
        <v>28</v>
      </c>
      <c r="O1462" s="15">
        <f t="shared" si="89"/>
        <v>-1039.02</v>
      </c>
      <c r="P1462" s="15">
        <f t="shared" si="90"/>
        <v>14546.279999999999</v>
      </c>
      <c r="Q1462" s="8">
        <f t="shared" si="91"/>
        <v>30</v>
      </c>
    </row>
    <row r="1463" spans="1:17" x14ac:dyDescent="0.25">
      <c r="A1463" s="5" t="s">
        <v>12</v>
      </c>
      <c r="B1463" s="5" t="s">
        <v>825</v>
      </c>
      <c r="C1463" s="5" t="s">
        <v>826</v>
      </c>
      <c r="D1463" s="6">
        <v>1177760491</v>
      </c>
      <c r="E1463" s="7">
        <v>45954</v>
      </c>
      <c r="F1463" s="7">
        <v>45954</v>
      </c>
      <c r="G1463" s="5">
        <v>15843680417</v>
      </c>
      <c r="H1463" s="8" t="s">
        <v>1326</v>
      </c>
      <c r="I1463" s="13">
        <v>2480.9899999999998</v>
      </c>
      <c r="J1463" s="7">
        <v>45984</v>
      </c>
      <c r="K1463" s="13">
        <v>2418.89</v>
      </c>
      <c r="L1463" s="7">
        <v>45982</v>
      </c>
      <c r="M1463" s="8">
        <v>-2</v>
      </c>
      <c r="N1463" s="8">
        <f t="shared" si="88"/>
        <v>28</v>
      </c>
      <c r="O1463" s="15">
        <f t="shared" si="89"/>
        <v>-4837.78</v>
      </c>
      <c r="P1463" s="15">
        <f t="shared" si="90"/>
        <v>67728.92</v>
      </c>
      <c r="Q1463" s="8">
        <f t="shared" si="91"/>
        <v>30</v>
      </c>
    </row>
    <row r="1464" spans="1:17" x14ac:dyDescent="0.25">
      <c r="A1464" s="5" t="s">
        <v>12</v>
      </c>
      <c r="B1464" s="5" t="s">
        <v>825</v>
      </c>
      <c r="C1464" s="5" t="s">
        <v>826</v>
      </c>
      <c r="D1464" s="6">
        <v>1177760491</v>
      </c>
      <c r="E1464" s="7">
        <v>45954</v>
      </c>
      <c r="F1464" s="7">
        <v>45954</v>
      </c>
      <c r="G1464" s="5">
        <v>15843681000</v>
      </c>
      <c r="H1464" s="8" t="s">
        <v>1327</v>
      </c>
      <c r="I1464" s="13">
        <v>1902.01</v>
      </c>
      <c r="J1464" s="7">
        <v>45984</v>
      </c>
      <c r="K1464" s="13">
        <v>1777.69</v>
      </c>
      <c r="L1464" s="7">
        <v>45982</v>
      </c>
      <c r="M1464" s="8">
        <v>-2</v>
      </c>
      <c r="N1464" s="8">
        <f t="shared" si="88"/>
        <v>28</v>
      </c>
      <c r="O1464" s="15">
        <f t="shared" si="89"/>
        <v>-3555.38</v>
      </c>
      <c r="P1464" s="15">
        <f t="shared" si="90"/>
        <v>49775.32</v>
      </c>
      <c r="Q1464" s="8">
        <f t="shared" si="91"/>
        <v>30</v>
      </c>
    </row>
    <row r="1465" spans="1:17" x14ac:dyDescent="0.25">
      <c r="A1465" s="5" t="s">
        <v>12</v>
      </c>
      <c r="B1465" s="5" t="s">
        <v>825</v>
      </c>
      <c r="C1465" s="5" t="s">
        <v>826</v>
      </c>
      <c r="D1465" s="6">
        <v>1177760491</v>
      </c>
      <c r="E1465" s="7">
        <v>45954</v>
      </c>
      <c r="F1465" s="7">
        <v>45954</v>
      </c>
      <c r="G1465" s="5">
        <v>15843681609</v>
      </c>
      <c r="H1465" s="8" t="s">
        <v>1328</v>
      </c>
      <c r="I1465" s="13">
        <v>73.47</v>
      </c>
      <c r="J1465" s="7">
        <v>45984</v>
      </c>
      <c r="K1465" s="13">
        <v>67.23</v>
      </c>
      <c r="L1465" s="7">
        <v>45982</v>
      </c>
      <c r="M1465" s="8">
        <v>-2</v>
      </c>
      <c r="N1465" s="8">
        <f t="shared" si="88"/>
        <v>28</v>
      </c>
      <c r="O1465" s="15">
        <f t="shared" si="89"/>
        <v>-134.46</v>
      </c>
      <c r="P1465" s="15">
        <f t="shared" si="90"/>
        <v>1882.44</v>
      </c>
      <c r="Q1465" s="8">
        <f t="shared" si="91"/>
        <v>30</v>
      </c>
    </row>
    <row r="1466" spans="1:17" x14ac:dyDescent="0.25">
      <c r="A1466" s="5" t="s">
        <v>12</v>
      </c>
      <c r="B1466" s="5" t="s">
        <v>825</v>
      </c>
      <c r="C1466" s="5" t="s">
        <v>826</v>
      </c>
      <c r="D1466" s="6">
        <v>1177760491</v>
      </c>
      <c r="E1466" s="7">
        <v>45954</v>
      </c>
      <c r="F1466" s="7">
        <v>45954</v>
      </c>
      <c r="G1466" s="5">
        <v>15843766465</v>
      </c>
      <c r="H1466" s="8" t="s">
        <v>1329</v>
      </c>
      <c r="I1466" s="13">
        <v>720.95</v>
      </c>
      <c r="J1466" s="7">
        <v>45984</v>
      </c>
      <c r="K1466" s="13">
        <v>665.81</v>
      </c>
      <c r="L1466" s="7">
        <v>45982</v>
      </c>
      <c r="M1466" s="8">
        <v>-2</v>
      </c>
      <c r="N1466" s="8">
        <f t="shared" si="88"/>
        <v>28</v>
      </c>
      <c r="O1466" s="15">
        <f t="shared" si="89"/>
        <v>-1331.62</v>
      </c>
      <c r="P1466" s="15">
        <f t="shared" si="90"/>
        <v>18642.68</v>
      </c>
      <c r="Q1466" s="8">
        <f t="shared" si="91"/>
        <v>30</v>
      </c>
    </row>
    <row r="1467" spans="1:17" x14ac:dyDescent="0.25">
      <c r="A1467" s="5" t="s">
        <v>12</v>
      </c>
      <c r="B1467" s="5" t="s">
        <v>825</v>
      </c>
      <c r="C1467" s="5" t="s">
        <v>826</v>
      </c>
      <c r="D1467" s="6">
        <v>1177760491</v>
      </c>
      <c r="E1467" s="7">
        <v>45954</v>
      </c>
      <c r="F1467" s="7">
        <v>45954</v>
      </c>
      <c r="G1467" s="5">
        <v>15843770939</v>
      </c>
      <c r="H1467" s="8" t="s">
        <v>1330</v>
      </c>
      <c r="I1467" s="13">
        <v>1027.3800000000001</v>
      </c>
      <c r="J1467" s="7">
        <v>45984</v>
      </c>
      <c r="K1467" s="13">
        <v>957.5</v>
      </c>
      <c r="L1467" s="7">
        <v>45982</v>
      </c>
      <c r="M1467" s="8">
        <v>-2</v>
      </c>
      <c r="N1467" s="8">
        <f t="shared" si="88"/>
        <v>28</v>
      </c>
      <c r="O1467" s="15">
        <f t="shared" si="89"/>
        <v>-1915</v>
      </c>
      <c r="P1467" s="15">
        <f t="shared" si="90"/>
        <v>26810</v>
      </c>
      <c r="Q1467" s="8">
        <f t="shared" si="91"/>
        <v>30</v>
      </c>
    </row>
    <row r="1468" spans="1:17" x14ac:dyDescent="0.25">
      <c r="A1468" s="5" t="s">
        <v>12</v>
      </c>
      <c r="B1468" s="5" t="s">
        <v>825</v>
      </c>
      <c r="C1468" s="5" t="s">
        <v>826</v>
      </c>
      <c r="D1468" s="6">
        <v>1177760491</v>
      </c>
      <c r="E1468" s="7">
        <v>45954</v>
      </c>
      <c r="F1468" s="7">
        <v>45954</v>
      </c>
      <c r="G1468" s="5">
        <v>15843770995</v>
      </c>
      <c r="H1468" s="8" t="s">
        <v>1331</v>
      </c>
      <c r="I1468" s="13">
        <v>1232.46</v>
      </c>
      <c r="J1468" s="7">
        <v>45984</v>
      </c>
      <c r="K1468" s="13">
        <v>1120.42</v>
      </c>
      <c r="L1468" s="7">
        <v>45982</v>
      </c>
      <c r="M1468" s="8">
        <v>-2</v>
      </c>
      <c r="N1468" s="8">
        <f t="shared" si="88"/>
        <v>28</v>
      </c>
      <c r="O1468" s="15">
        <f t="shared" si="89"/>
        <v>-2240.84</v>
      </c>
      <c r="P1468" s="15">
        <f t="shared" si="90"/>
        <v>31371.760000000002</v>
      </c>
      <c r="Q1468" s="8">
        <f t="shared" si="91"/>
        <v>30</v>
      </c>
    </row>
    <row r="1469" spans="1:17" x14ac:dyDescent="0.25">
      <c r="A1469" s="5" t="s">
        <v>12</v>
      </c>
      <c r="B1469" s="5" t="s">
        <v>825</v>
      </c>
      <c r="C1469" s="5" t="s">
        <v>826</v>
      </c>
      <c r="D1469" s="6">
        <v>1177760491</v>
      </c>
      <c r="E1469" s="7">
        <v>45954</v>
      </c>
      <c r="F1469" s="7">
        <v>45954</v>
      </c>
      <c r="G1469" s="5">
        <v>15843771011</v>
      </c>
      <c r="H1469" s="8" t="s">
        <v>1332</v>
      </c>
      <c r="I1469" s="13">
        <v>522.88</v>
      </c>
      <c r="J1469" s="7">
        <v>45984</v>
      </c>
      <c r="K1469" s="13">
        <v>489.84</v>
      </c>
      <c r="L1469" s="7">
        <v>45982</v>
      </c>
      <c r="M1469" s="8">
        <v>-2</v>
      </c>
      <c r="N1469" s="8">
        <f t="shared" si="88"/>
        <v>28</v>
      </c>
      <c r="O1469" s="15">
        <f t="shared" si="89"/>
        <v>-979.68</v>
      </c>
      <c r="P1469" s="15">
        <f t="shared" si="90"/>
        <v>13715.519999999999</v>
      </c>
      <c r="Q1469" s="8">
        <f t="shared" si="91"/>
        <v>30</v>
      </c>
    </row>
    <row r="1470" spans="1:17" x14ac:dyDescent="0.25">
      <c r="A1470" s="5" t="s">
        <v>12</v>
      </c>
      <c r="B1470" s="5" t="s">
        <v>825</v>
      </c>
      <c r="C1470" s="5" t="s">
        <v>826</v>
      </c>
      <c r="D1470" s="6">
        <v>1177760491</v>
      </c>
      <c r="E1470" s="7">
        <v>45954</v>
      </c>
      <c r="F1470" s="7">
        <v>45954</v>
      </c>
      <c r="G1470" s="5">
        <v>15843771948</v>
      </c>
      <c r="H1470" s="8" t="s">
        <v>1333</v>
      </c>
      <c r="I1470" s="13">
        <v>485.4</v>
      </c>
      <c r="J1470" s="7">
        <v>45984</v>
      </c>
      <c r="K1470" s="13">
        <v>446.14</v>
      </c>
      <c r="L1470" s="7">
        <v>45982</v>
      </c>
      <c r="M1470" s="8">
        <v>-2</v>
      </c>
      <c r="N1470" s="8">
        <f t="shared" si="88"/>
        <v>28</v>
      </c>
      <c r="O1470" s="15">
        <f t="shared" si="89"/>
        <v>-892.28</v>
      </c>
      <c r="P1470" s="15">
        <f t="shared" si="90"/>
        <v>12491.92</v>
      </c>
      <c r="Q1470" s="8">
        <f t="shared" si="91"/>
        <v>30</v>
      </c>
    </row>
    <row r="1471" spans="1:17" x14ac:dyDescent="0.25">
      <c r="A1471" s="5" t="s">
        <v>12</v>
      </c>
      <c r="B1471" s="5" t="s">
        <v>825</v>
      </c>
      <c r="C1471" s="5" t="s">
        <v>826</v>
      </c>
      <c r="D1471" s="6">
        <v>1177760491</v>
      </c>
      <c r="E1471" s="7">
        <v>45954</v>
      </c>
      <c r="F1471" s="7">
        <v>45954</v>
      </c>
      <c r="G1471" s="5">
        <v>15843851628</v>
      </c>
      <c r="H1471" s="8" t="s">
        <v>1334</v>
      </c>
      <c r="I1471" s="13">
        <v>196.81</v>
      </c>
      <c r="J1471" s="7">
        <v>45984</v>
      </c>
      <c r="K1471" s="13">
        <v>178.92</v>
      </c>
      <c r="L1471" s="7">
        <v>45982</v>
      </c>
      <c r="M1471" s="8">
        <v>-2</v>
      </c>
      <c r="N1471" s="8">
        <f t="shared" si="88"/>
        <v>28</v>
      </c>
      <c r="O1471" s="15">
        <f t="shared" si="89"/>
        <v>-357.84</v>
      </c>
      <c r="P1471" s="15">
        <f t="shared" si="90"/>
        <v>5009.7599999999993</v>
      </c>
      <c r="Q1471" s="8">
        <f t="shared" si="91"/>
        <v>30</v>
      </c>
    </row>
    <row r="1472" spans="1:17" x14ac:dyDescent="0.25">
      <c r="A1472" s="5" t="s">
        <v>12</v>
      </c>
      <c r="B1472" s="5" t="s">
        <v>825</v>
      </c>
      <c r="C1472" s="5" t="s">
        <v>826</v>
      </c>
      <c r="D1472" s="6">
        <v>1177760491</v>
      </c>
      <c r="E1472" s="7">
        <v>45954</v>
      </c>
      <c r="F1472" s="7">
        <v>45954</v>
      </c>
      <c r="G1472" s="5">
        <v>15843852962</v>
      </c>
      <c r="H1472" s="8" t="s">
        <v>1335</v>
      </c>
      <c r="I1472" s="13">
        <v>42.07</v>
      </c>
      <c r="J1472" s="7">
        <v>45984</v>
      </c>
      <c r="K1472" s="13">
        <v>38.71</v>
      </c>
      <c r="L1472" s="7">
        <v>45982</v>
      </c>
      <c r="M1472" s="8">
        <v>-2</v>
      </c>
      <c r="N1472" s="8">
        <f t="shared" si="88"/>
        <v>28</v>
      </c>
      <c r="O1472" s="15">
        <f t="shared" si="89"/>
        <v>-77.42</v>
      </c>
      <c r="P1472" s="15">
        <f t="shared" si="90"/>
        <v>1083.8800000000001</v>
      </c>
      <c r="Q1472" s="8">
        <f t="shared" si="91"/>
        <v>30</v>
      </c>
    </row>
    <row r="1473" spans="1:17" x14ac:dyDescent="0.25">
      <c r="A1473" s="5" t="s">
        <v>12</v>
      </c>
      <c r="B1473" s="5" t="s">
        <v>825</v>
      </c>
      <c r="C1473" s="5" t="s">
        <v>826</v>
      </c>
      <c r="D1473" s="6">
        <v>1177760491</v>
      </c>
      <c r="E1473" s="7">
        <v>45954</v>
      </c>
      <c r="F1473" s="7">
        <v>45954</v>
      </c>
      <c r="G1473" s="5">
        <v>15843855238</v>
      </c>
      <c r="H1473" s="8" t="s">
        <v>1336</v>
      </c>
      <c r="I1473" s="13">
        <v>60.77</v>
      </c>
      <c r="J1473" s="7">
        <v>45984</v>
      </c>
      <c r="K1473" s="13">
        <v>55.75</v>
      </c>
      <c r="L1473" s="7">
        <v>45982</v>
      </c>
      <c r="M1473" s="8">
        <v>-2</v>
      </c>
      <c r="N1473" s="8">
        <f t="shared" si="88"/>
        <v>28</v>
      </c>
      <c r="O1473" s="15">
        <f t="shared" si="89"/>
        <v>-111.5</v>
      </c>
      <c r="P1473" s="15">
        <f t="shared" si="90"/>
        <v>1561</v>
      </c>
      <c r="Q1473" s="8">
        <f t="shared" si="91"/>
        <v>30</v>
      </c>
    </row>
    <row r="1474" spans="1:17" x14ac:dyDescent="0.25">
      <c r="A1474" s="5" t="s">
        <v>12</v>
      </c>
      <c r="B1474" s="5" t="s">
        <v>825</v>
      </c>
      <c r="C1474" s="5" t="s">
        <v>826</v>
      </c>
      <c r="D1474" s="6">
        <v>1177760491</v>
      </c>
      <c r="E1474" s="7">
        <v>45955</v>
      </c>
      <c r="F1474" s="7">
        <v>45955</v>
      </c>
      <c r="G1474" s="5">
        <v>15843985214</v>
      </c>
      <c r="H1474" s="8" t="s">
        <v>1337</v>
      </c>
      <c r="I1474" s="13">
        <v>1870.44</v>
      </c>
      <c r="J1474" s="7">
        <v>45985</v>
      </c>
      <c r="K1474" s="13">
        <v>1729.34</v>
      </c>
      <c r="L1474" s="7">
        <v>45982</v>
      </c>
      <c r="M1474" s="8">
        <v>-3</v>
      </c>
      <c r="N1474" s="8">
        <f t="shared" si="88"/>
        <v>27</v>
      </c>
      <c r="O1474" s="15">
        <f t="shared" si="89"/>
        <v>-5188.0199999999995</v>
      </c>
      <c r="P1474" s="15">
        <f t="shared" si="90"/>
        <v>46692.18</v>
      </c>
      <c r="Q1474" s="8">
        <f t="shared" si="91"/>
        <v>30</v>
      </c>
    </row>
    <row r="1475" spans="1:17" x14ac:dyDescent="0.25">
      <c r="A1475" s="5" t="s">
        <v>12</v>
      </c>
      <c r="B1475" s="5" t="s">
        <v>825</v>
      </c>
      <c r="C1475" s="5" t="s">
        <v>826</v>
      </c>
      <c r="D1475" s="6">
        <v>1177760491</v>
      </c>
      <c r="E1475" s="7">
        <v>45955</v>
      </c>
      <c r="F1475" s="7">
        <v>45955</v>
      </c>
      <c r="G1475" s="5">
        <v>15843985375</v>
      </c>
      <c r="H1475" s="8" t="s">
        <v>1338</v>
      </c>
      <c r="I1475" s="13">
        <v>1661.03</v>
      </c>
      <c r="J1475" s="7">
        <v>45985</v>
      </c>
      <c r="K1475" s="13">
        <v>1533.02</v>
      </c>
      <c r="L1475" s="7">
        <v>45982</v>
      </c>
      <c r="M1475" s="8">
        <v>-3</v>
      </c>
      <c r="N1475" s="8">
        <f t="shared" ref="N1475:N1538" si="92">L1475-F1475</f>
        <v>27</v>
      </c>
      <c r="O1475" s="15">
        <f t="shared" ref="O1475:O1538" si="93">M1475*K1475</f>
        <v>-4599.0599999999995</v>
      </c>
      <c r="P1475" s="15">
        <f t="shared" ref="P1475:P1538" si="94">N1475*K1475</f>
        <v>41391.54</v>
      </c>
      <c r="Q1475" s="8">
        <f t="shared" ref="Q1475:Q1538" si="95">J1475-F1475</f>
        <v>30</v>
      </c>
    </row>
    <row r="1476" spans="1:17" x14ac:dyDescent="0.25">
      <c r="A1476" s="5" t="s">
        <v>12</v>
      </c>
      <c r="B1476" s="5" t="s">
        <v>825</v>
      </c>
      <c r="C1476" s="5" t="s">
        <v>826</v>
      </c>
      <c r="D1476" s="6">
        <v>1177760491</v>
      </c>
      <c r="E1476" s="7">
        <v>45955</v>
      </c>
      <c r="F1476" s="7">
        <v>45955</v>
      </c>
      <c r="G1476" s="5">
        <v>15843986139</v>
      </c>
      <c r="H1476" s="8" t="s">
        <v>1339</v>
      </c>
      <c r="I1476" s="13">
        <v>2056.46</v>
      </c>
      <c r="J1476" s="7">
        <v>45985</v>
      </c>
      <c r="K1476" s="13">
        <v>1953.41</v>
      </c>
      <c r="L1476" s="7">
        <v>45982</v>
      </c>
      <c r="M1476" s="8">
        <v>-3</v>
      </c>
      <c r="N1476" s="8">
        <f t="shared" si="92"/>
        <v>27</v>
      </c>
      <c r="O1476" s="15">
        <f t="shared" si="93"/>
        <v>-5860.2300000000005</v>
      </c>
      <c r="P1476" s="15">
        <f t="shared" si="94"/>
        <v>52742.07</v>
      </c>
      <c r="Q1476" s="8">
        <f t="shared" si="95"/>
        <v>30</v>
      </c>
    </row>
    <row r="1477" spans="1:17" x14ac:dyDescent="0.25">
      <c r="A1477" s="5" t="s">
        <v>12</v>
      </c>
      <c r="B1477" s="5" t="s">
        <v>825</v>
      </c>
      <c r="C1477" s="5" t="s">
        <v>826</v>
      </c>
      <c r="D1477" s="6">
        <v>1177760491</v>
      </c>
      <c r="E1477" s="7">
        <v>45955</v>
      </c>
      <c r="F1477" s="7">
        <v>45955</v>
      </c>
      <c r="G1477" s="5">
        <v>15843986433</v>
      </c>
      <c r="H1477" s="8" t="s">
        <v>1340</v>
      </c>
      <c r="I1477" s="13">
        <v>1928.74</v>
      </c>
      <c r="J1477" s="7">
        <v>45985</v>
      </c>
      <c r="K1477" s="13">
        <v>1774.54</v>
      </c>
      <c r="L1477" s="7">
        <v>45982</v>
      </c>
      <c r="M1477" s="8">
        <v>-3</v>
      </c>
      <c r="N1477" s="8">
        <f t="shared" si="92"/>
        <v>27</v>
      </c>
      <c r="O1477" s="15">
        <f t="shared" si="93"/>
        <v>-5323.62</v>
      </c>
      <c r="P1477" s="15">
        <f t="shared" si="94"/>
        <v>47912.58</v>
      </c>
      <c r="Q1477" s="8">
        <f t="shared" si="95"/>
        <v>30</v>
      </c>
    </row>
    <row r="1478" spans="1:17" x14ac:dyDescent="0.25">
      <c r="A1478" s="5" t="s">
        <v>12</v>
      </c>
      <c r="B1478" s="5" t="s">
        <v>825</v>
      </c>
      <c r="C1478" s="5" t="s">
        <v>826</v>
      </c>
      <c r="D1478" s="6">
        <v>1177760491</v>
      </c>
      <c r="E1478" s="7">
        <v>45955</v>
      </c>
      <c r="F1478" s="7">
        <v>45955</v>
      </c>
      <c r="G1478" s="5">
        <v>15843987072</v>
      </c>
      <c r="H1478" s="8" t="s">
        <v>1341</v>
      </c>
      <c r="I1478" s="13">
        <v>743.22</v>
      </c>
      <c r="J1478" s="7">
        <v>45985</v>
      </c>
      <c r="K1478" s="13">
        <v>663.11</v>
      </c>
      <c r="L1478" s="7">
        <v>45982</v>
      </c>
      <c r="M1478" s="8">
        <v>-3</v>
      </c>
      <c r="N1478" s="8">
        <f t="shared" si="92"/>
        <v>27</v>
      </c>
      <c r="O1478" s="15">
        <f t="shared" si="93"/>
        <v>-1989.33</v>
      </c>
      <c r="P1478" s="15">
        <f t="shared" si="94"/>
        <v>17903.97</v>
      </c>
      <c r="Q1478" s="8">
        <f t="shared" si="95"/>
        <v>30</v>
      </c>
    </row>
    <row r="1479" spans="1:17" x14ac:dyDescent="0.25">
      <c r="A1479" s="5" t="s">
        <v>12</v>
      </c>
      <c r="B1479" s="5" t="s">
        <v>825</v>
      </c>
      <c r="C1479" s="5" t="s">
        <v>830</v>
      </c>
      <c r="D1479" s="6">
        <v>2616630022</v>
      </c>
      <c r="E1479" s="7">
        <v>45957</v>
      </c>
      <c r="F1479" s="7">
        <v>45957</v>
      </c>
      <c r="G1479" s="5">
        <v>15850439262</v>
      </c>
      <c r="H1479" s="8">
        <v>2250192665</v>
      </c>
      <c r="I1479" s="13">
        <v>25175.19</v>
      </c>
      <c r="J1479" s="7">
        <v>45987</v>
      </c>
      <c r="K1479" s="13">
        <v>20635.400000000001</v>
      </c>
      <c r="L1479" s="7">
        <v>45966</v>
      </c>
      <c r="M1479" s="8">
        <v>-21</v>
      </c>
      <c r="N1479" s="8">
        <f t="shared" si="92"/>
        <v>9</v>
      </c>
      <c r="O1479" s="15">
        <f t="shared" si="93"/>
        <v>-433343.4</v>
      </c>
      <c r="P1479" s="15">
        <f t="shared" si="94"/>
        <v>185718.6</v>
      </c>
      <c r="Q1479" s="8">
        <f t="shared" si="95"/>
        <v>30</v>
      </c>
    </row>
    <row r="1480" spans="1:17" x14ac:dyDescent="0.25">
      <c r="A1480" s="5" t="s">
        <v>12</v>
      </c>
      <c r="B1480" s="5" t="s">
        <v>825</v>
      </c>
      <c r="C1480" s="5" t="s">
        <v>41</v>
      </c>
      <c r="D1480" s="6">
        <v>93026890017</v>
      </c>
      <c r="E1480" s="7">
        <v>45959</v>
      </c>
      <c r="F1480" s="7">
        <v>45959</v>
      </c>
      <c r="G1480" s="5">
        <v>15867688994</v>
      </c>
      <c r="H1480" s="8" t="s">
        <v>1342</v>
      </c>
      <c r="I1480" s="13">
        <v>472.87</v>
      </c>
      <c r="J1480" s="7">
        <v>45989</v>
      </c>
      <c r="K1480" s="13">
        <v>387.6</v>
      </c>
      <c r="L1480" s="7">
        <v>45978</v>
      </c>
      <c r="M1480" s="8">
        <v>-11</v>
      </c>
      <c r="N1480" s="8">
        <f t="shared" si="92"/>
        <v>19</v>
      </c>
      <c r="O1480" s="15">
        <f t="shared" si="93"/>
        <v>-4263.6000000000004</v>
      </c>
      <c r="P1480" s="15">
        <f t="shared" si="94"/>
        <v>7364.4000000000005</v>
      </c>
      <c r="Q1480" s="8">
        <f t="shared" si="95"/>
        <v>30</v>
      </c>
    </row>
    <row r="1481" spans="1:17" x14ac:dyDescent="0.25">
      <c r="A1481" s="5" t="s">
        <v>12</v>
      </c>
      <c r="B1481" s="5" t="s">
        <v>825</v>
      </c>
      <c r="C1481" s="5" t="s">
        <v>581</v>
      </c>
      <c r="D1481" s="6">
        <v>97103880585</v>
      </c>
      <c r="E1481" s="7">
        <v>45959</v>
      </c>
      <c r="F1481" s="7">
        <v>45959</v>
      </c>
      <c r="G1481" s="5">
        <v>15869220527</v>
      </c>
      <c r="H1481" s="8">
        <v>1025238765</v>
      </c>
      <c r="I1481" s="13">
        <v>77</v>
      </c>
      <c r="J1481" s="7">
        <v>45989</v>
      </c>
      <c r="K1481" s="13">
        <v>77</v>
      </c>
      <c r="L1481" s="7">
        <v>45978</v>
      </c>
      <c r="M1481" s="8">
        <v>-11</v>
      </c>
      <c r="N1481" s="8">
        <f t="shared" si="92"/>
        <v>19</v>
      </c>
      <c r="O1481" s="15">
        <f t="shared" si="93"/>
        <v>-847</v>
      </c>
      <c r="P1481" s="15">
        <f t="shared" si="94"/>
        <v>1463</v>
      </c>
      <c r="Q1481" s="8">
        <f t="shared" si="95"/>
        <v>30</v>
      </c>
    </row>
    <row r="1482" spans="1:17" x14ac:dyDescent="0.25">
      <c r="A1482" s="5" t="s">
        <v>12</v>
      </c>
      <c r="B1482" s="5" t="s">
        <v>825</v>
      </c>
      <c r="C1482" s="5" t="s">
        <v>581</v>
      </c>
      <c r="D1482" s="6">
        <v>97103880585</v>
      </c>
      <c r="E1482" s="7">
        <v>45959</v>
      </c>
      <c r="F1482" s="7">
        <v>45959</v>
      </c>
      <c r="G1482" s="5">
        <v>15869240709</v>
      </c>
      <c r="H1482" s="8">
        <v>1025240371</v>
      </c>
      <c r="I1482" s="13">
        <v>54.17</v>
      </c>
      <c r="J1482" s="7">
        <v>45989</v>
      </c>
      <c r="K1482" s="13">
        <v>54.17</v>
      </c>
      <c r="L1482" s="7">
        <v>45978</v>
      </c>
      <c r="M1482" s="8">
        <v>-11</v>
      </c>
      <c r="N1482" s="8">
        <f t="shared" si="92"/>
        <v>19</v>
      </c>
      <c r="O1482" s="15">
        <f t="shared" si="93"/>
        <v>-595.87</v>
      </c>
      <c r="P1482" s="15">
        <f t="shared" si="94"/>
        <v>1029.23</v>
      </c>
      <c r="Q1482" s="8">
        <f t="shared" si="95"/>
        <v>30</v>
      </c>
    </row>
    <row r="1483" spans="1:17" x14ac:dyDescent="0.25">
      <c r="A1483" s="5" t="s">
        <v>12</v>
      </c>
      <c r="B1483" s="5" t="s">
        <v>825</v>
      </c>
      <c r="C1483" s="5" t="s">
        <v>829</v>
      </c>
      <c r="D1483" s="6">
        <v>8526440154</v>
      </c>
      <c r="E1483" s="7">
        <v>45960</v>
      </c>
      <c r="F1483" s="7">
        <v>45960</v>
      </c>
      <c r="G1483" s="5">
        <v>15870970922</v>
      </c>
      <c r="H1483" s="8">
        <v>5752312443</v>
      </c>
      <c r="I1483" s="13">
        <v>155.4</v>
      </c>
      <c r="J1483" s="7">
        <v>45990</v>
      </c>
      <c r="K1483" s="13">
        <v>127.38</v>
      </c>
      <c r="L1483" s="7">
        <v>45971</v>
      </c>
      <c r="M1483" s="8">
        <v>-19</v>
      </c>
      <c r="N1483" s="8">
        <f t="shared" si="92"/>
        <v>11</v>
      </c>
      <c r="O1483" s="15">
        <f t="shared" si="93"/>
        <v>-2420.2199999999998</v>
      </c>
      <c r="P1483" s="15">
        <f t="shared" si="94"/>
        <v>1401.1799999999998</v>
      </c>
      <c r="Q1483" s="8">
        <f t="shared" si="95"/>
        <v>30</v>
      </c>
    </row>
    <row r="1484" spans="1:17" x14ac:dyDescent="0.25">
      <c r="A1484" s="5" t="s">
        <v>12</v>
      </c>
      <c r="B1484" s="5" t="s">
        <v>825</v>
      </c>
      <c r="C1484" s="5" t="s">
        <v>876</v>
      </c>
      <c r="D1484" s="6">
        <v>11582010150</v>
      </c>
      <c r="E1484" s="7">
        <v>45962</v>
      </c>
      <c r="F1484" s="7">
        <v>45962</v>
      </c>
      <c r="G1484" s="5">
        <v>15893368362</v>
      </c>
      <c r="H1484" s="8">
        <v>10035985</v>
      </c>
      <c r="I1484" s="13">
        <v>1564.65</v>
      </c>
      <c r="J1484" s="7">
        <v>45992</v>
      </c>
      <c r="K1484" s="13">
        <v>1282.5</v>
      </c>
      <c r="L1484" s="7">
        <v>45978</v>
      </c>
      <c r="M1484" s="8">
        <v>-14</v>
      </c>
      <c r="N1484" s="8">
        <f t="shared" si="92"/>
        <v>16</v>
      </c>
      <c r="O1484" s="15">
        <f t="shared" si="93"/>
        <v>-17955</v>
      </c>
      <c r="P1484" s="15">
        <f t="shared" si="94"/>
        <v>20520</v>
      </c>
      <c r="Q1484" s="8">
        <f t="shared" si="95"/>
        <v>30</v>
      </c>
    </row>
    <row r="1485" spans="1:17" x14ac:dyDescent="0.25">
      <c r="A1485" s="5" t="s">
        <v>12</v>
      </c>
      <c r="B1485" s="5" t="s">
        <v>825</v>
      </c>
      <c r="C1485" s="5" t="s">
        <v>924</v>
      </c>
      <c r="D1485" s="6">
        <v>17851171003</v>
      </c>
      <c r="E1485" s="7">
        <v>45964</v>
      </c>
      <c r="F1485" s="7">
        <v>45964</v>
      </c>
      <c r="G1485" s="5">
        <v>15898265129</v>
      </c>
      <c r="H1485" s="8">
        <v>9600742100</v>
      </c>
      <c r="I1485" s="13">
        <v>7623.47</v>
      </c>
      <c r="J1485" s="7">
        <v>45994</v>
      </c>
      <c r="K1485" s="13">
        <v>6248.74</v>
      </c>
      <c r="L1485" s="7">
        <v>45979</v>
      </c>
      <c r="M1485" s="8">
        <v>-15</v>
      </c>
      <c r="N1485" s="8">
        <f t="shared" si="92"/>
        <v>15</v>
      </c>
      <c r="O1485" s="15">
        <f t="shared" si="93"/>
        <v>-93731.099999999991</v>
      </c>
      <c r="P1485" s="15">
        <f t="shared" si="94"/>
        <v>93731.099999999991</v>
      </c>
      <c r="Q1485" s="8">
        <f t="shared" si="95"/>
        <v>30</v>
      </c>
    </row>
    <row r="1486" spans="1:17" x14ac:dyDescent="0.25">
      <c r="A1486" s="5" t="s">
        <v>12</v>
      </c>
      <c r="B1486" s="5" t="s">
        <v>825</v>
      </c>
      <c r="C1486" s="5" t="s">
        <v>876</v>
      </c>
      <c r="D1486" s="6">
        <v>11582010150</v>
      </c>
      <c r="E1486" s="7">
        <v>45965</v>
      </c>
      <c r="F1486" s="7">
        <v>45965</v>
      </c>
      <c r="G1486" s="5">
        <v>15912499493</v>
      </c>
      <c r="H1486" s="8">
        <v>10035984</v>
      </c>
      <c r="I1486" s="13">
        <v>2370.85</v>
      </c>
      <c r="J1486" s="7">
        <v>45995</v>
      </c>
      <c r="K1486" s="13">
        <v>1943.32</v>
      </c>
      <c r="L1486" s="7">
        <v>45978</v>
      </c>
      <c r="M1486" s="8">
        <v>-17</v>
      </c>
      <c r="N1486" s="8">
        <f t="shared" si="92"/>
        <v>13</v>
      </c>
      <c r="O1486" s="15">
        <f t="shared" si="93"/>
        <v>-33036.44</v>
      </c>
      <c r="P1486" s="15">
        <f t="shared" si="94"/>
        <v>25263.16</v>
      </c>
      <c r="Q1486" s="8">
        <f t="shared" si="95"/>
        <v>30</v>
      </c>
    </row>
    <row r="1487" spans="1:17" x14ac:dyDescent="0.25">
      <c r="A1487" s="5" t="s">
        <v>12</v>
      </c>
      <c r="B1487" s="5" t="s">
        <v>825</v>
      </c>
      <c r="C1487" s="5" t="s">
        <v>872</v>
      </c>
      <c r="D1487" s="6">
        <v>9606630961</v>
      </c>
      <c r="E1487" s="7">
        <v>45966</v>
      </c>
      <c r="F1487" s="7">
        <v>45966</v>
      </c>
      <c r="G1487" s="5">
        <v>15925544509</v>
      </c>
      <c r="H1487" s="8" t="s">
        <v>1343</v>
      </c>
      <c r="I1487" s="13">
        <v>15462.98</v>
      </c>
      <c r="J1487" s="7">
        <v>45996</v>
      </c>
      <c r="K1487" s="13">
        <v>12674.57</v>
      </c>
      <c r="L1487" s="7">
        <v>45978</v>
      </c>
      <c r="M1487" s="8">
        <v>-18</v>
      </c>
      <c r="N1487" s="8">
        <f t="shared" si="92"/>
        <v>12</v>
      </c>
      <c r="O1487" s="15">
        <f t="shared" si="93"/>
        <v>-228142.26</v>
      </c>
      <c r="P1487" s="15">
        <f t="shared" si="94"/>
        <v>152094.84</v>
      </c>
      <c r="Q1487" s="8">
        <f t="shared" si="95"/>
        <v>30</v>
      </c>
    </row>
    <row r="1488" spans="1:17" x14ac:dyDescent="0.25">
      <c r="A1488" s="5" t="s">
        <v>12</v>
      </c>
      <c r="B1488" s="5" t="s">
        <v>825</v>
      </c>
      <c r="C1488" s="5" t="s">
        <v>1038</v>
      </c>
      <c r="D1488" s="6" t="s">
        <v>1039</v>
      </c>
      <c r="E1488" s="7">
        <v>45967</v>
      </c>
      <c r="F1488" s="7">
        <v>45967</v>
      </c>
      <c r="G1488" s="5">
        <v>15929842316</v>
      </c>
      <c r="H1488" s="8">
        <v>172</v>
      </c>
      <c r="I1488" s="13">
        <v>548.21</v>
      </c>
      <c r="J1488" s="7">
        <v>45997</v>
      </c>
      <c r="K1488" s="13">
        <v>449.35</v>
      </c>
      <c r="L1488" s="7">
        <v>45978</v>
      </c>
      <c r="M1488" s="8">
        <v>-19</v>
      </c>
      <c r="N1488" s="8">
        <f t="shared" si="92"/>
        <v>11</v>
      </c>
      <c r="O1488" s="15">
        <f t="shared" si="93"/>
        <v>-8537.65</v>
      </c>
      <c r="P1488" s="15">
        <f t="shared" si="94"/>
        <v>4942.8500000000004</v>
      </c>
      <c r="Q1488" s="8">
        <f t="shared" si="95"/>
        <v>30</v>
      </c>
    </row>
    <row r="1489" spans="1:17" x14ac:dyDescent="0.25">
      <c r="A1489" s="5" t="s">
        <v>12</v>
      </c>
      <c r="B1489" s="5" t="s">
        <v>825</v>
      </c>
      <c r="C1489" s="5" t="s">
        <v>923</v>
      </c>
      <c r="D1489" s="6">
        <v>11403240960</v>
      </c>
      <c r="E1489" s="7">
        <v>45968</v>
      </c>
      <c r="F1489" s="7">
        <v>45968</v>
      </c>
      <c r="G1489" s="5">
        <v>15940341683</v>
      </c>
      <c r="H1489" s="8">
        <v>19900911</v>
      </c>
      <c r="I1489" s="13">
        <v>9774.48</v>
      </c>
      <c r="J1489" s="7">
        <v>45998</v>
      </c>
      <c r="K1489" s="13">
        <v>9774.48</v>
      </c>
      <c r="L1489" s="7">
        <v>45978</v>
      </c>
      <c r="M1489" s="8">
        <v>-20</v>
      </c>
      <c r="N1489" s="8">
        <f t="shared" si="92"/>
        <v>10</v>
      </c>
      <c r="O1489" s="15">
        <f t="shared" si="93"/>
        <v>-195489.59999999998</v>
      </c>
      <c r="P1489" s="15">
        <f t="shared" si="94"/>
        <v>97744.799999999988</v>
      </c>
      <c r="Q1489" s="8">
        <f t="shared" si="95"/>
        <v>30</v>
      </c>
    </row>
    <row r="1490" spans="1:17" x14ac:dyDescent="0.25">
      <c r="A1490" s="5" t="s">
        <v>12</v>
      </c>
      <c r="B1490" s="5" t="s">
        <v>825</v>
      </c>
      <c r="C1490" s="5" t="s">
        <v>877</v>
      </c>
      <c r="D1490" s="6">
        <v>12878470157</v>
      </c>
      <c r="E1490" s="7">
        <v>45971</v>
      </c>
      <c r="F1490" s="7">
        <v>45971</v>
      </c>
      <c r="G1490" s="5">
        <v>15966052627</v>
      </c>
      <c r="H1490" s="8" t="s">
        <v>1344</v>
      </c>
      <c r="I1490" s="13">
        <v>3654.49</v>
      </c>
      <c r="J1490" s="7">
        <v>46001</v>
      </c>
      <c r="K1490" s="13">
        <v>2995.48</v>
      </c>
      <c r="L1490" s="7">
        <v>45978</v>
      </c>
      <c r="M1490" s="8">
        <v>-23</v>
      </c>
      <c r="N1490" s="8">
        <f t="shared" si="92"/>
        <v>7</v>
      </c>
      <c r="O1490" s="15">
        <f t="shared" si="93"/>
        <v>-68896.039999999994</v>
      </c>
      <c r="P1490" s="15">
        <f t="shared" si="94"/>
        <v>20968.36</v>
      </c>
      <c r="Q1490" s="8">
        <f t="shared" si="95"/>
        <v>30</v>
      </c>
    </row>
    <row r="1491" spans="1:17" x14ac:dyDescent="0.25">
      <c r="A1491" s="5" t="s">
        <v>12</v>
      </c>
      <c r="B1491" s="5" t="s">
        <v>825</v>
      </c>
      <c r="C1491" s="5" t="s">
        <v>877</v>
      </c>
      <c r="D1491" s="6">
        <v>12878470157</v>
      </c>
      <c r="E1491" s="7">
        <v>45971</v>
      </c>
      <c r="F1491" s="7">
        <v>45971</v>
      </c>
      <c r="G1491" s="5">
        <v>15966157836</v>
      </c>
      <c r="H1491" s="8" t="s">
        <v>1345</v>
      </c>
      <c r="I1491" s="13">
        <v>51.52</v>
      </c>
      <c r="J1491" s="7">
        <v>46001</v>
      </c>
      <c r="K1491" s="13">
        <v>42.23</v>
      </c>
      <c r="L1491" s="7">
        <v>45978</v>
      </c>
      <c r="M1491" s="8">
        <v>-23</v>
      </c>
      <c r="N1491" s="8">
        <f t="shared" si="92"/>
        <v>7</v>
      </c>
      <c r="O1491" s="15">
        <f t="shared" si="93"/>
        <v>-971.29</v>
      </c>
      <c r="P1491" s="15">
        <f t="shared" si="94"/>
        <v>295.60999999999996</v>
      </c>
      <c r="Q1491" s="8">
        <f t="shared" si="95"/>
        <v>30</v>
      </c>
    </row>
    <row r="1492" spans="1:17" x14ac:dyDescent="0.25">
      <c r="A1492" s="5" t="s">
        <v>12</v>
      </c>
      <c r="B1492" s="5" t="s">
        <v>825</v>
      </c>
      <c r="C1492" s="5" t="s">
        <v>877</v>
      </c>
      <c r="D1492" s="6">
        <v>12878470157</v>
      </c>
      <c r="E1492" s="7">
        <v>45972</v>
      </c>
      <c r="F1492" s="7">
        <v>45972</v>
      </c>
      <c r="G1492" s="5">
        <v>15966159945</v>
      </c>
      <c r="H1492" s="8" t="s">
        <v>1346</v>
      </c>
      <c r="I1492" s="13">
        <v>101.11</v>
      </c>
      <c r="J1492" s="7">
        <v>46002</v>
      </c>
      <c r="K1492" s="13">
        <v>82.88</v>
      </c>
      <c r="L1492" s="7">
        <v>45978</v>
      </c>
      <c r="M1492" s="8">
        <v>-24</v>
      </c>
      <c r="N1492" s="8">
        <f t="shared" si="92"/>
        <v>6</v>
      </c>
      <c r="O1492" s="15">
        <f t="shared" si="93"/>
        <v>-1989.12</v>
      </c>
      <c r="P1492" s="15">
        <f t="shared" si="94"/>
        <v>497.28</v>
      </c>
      <c r="Q1492" s="8">
        <f t="shared" si="95"/>
        <v>30</v>
      </c>
    </row>
    <row r="1493" spans="1:17" x14ac:dyDescent="0.25">
      <c r="A1493" s="5" t="s">
        <v>12</v>
      </c>
      <c r="B1493" s="5" t="s">
        <v>825</v>
      </c>
      <c r="C1493" s="5" t="s">
        <v>877</v>
      </c>
      <c r="D1493" s="6">
        <v>12878470157</v>
      </c>
      <c r="E1493" s="7">
        <v>45971</v>
      </c>
      <c r="F1493" s="7">
        <v>45971</v>
      </c>
      <c r="G1493" s="5">
        <v>15966163405</v>
      </c>
      <c r="H1493" s="8" t="s">
        <v>1347</v>
      </c>
      <c r="I1493" s="13">
        <v>10464.700000000001</v>
      </c>
      <c r="J1493" s="7">
        <v>46001</v>
      </c>
      <c r="K1493" s="13">
        <v>8577.6200000000008</v>
      </c>
      <c r="L1493" s="7">
        <v>45978</v>
      </c>
      <c r="M1493" s="8">
        <v>-23</v>
      </c>
      <c r="N1493" s="8">
        <f t="shared" si="92"/>
        <v>7</v>
      </c>
      <c r="O1493" s="15">
        <f t="shared" si="93"/>
        <v>-197285.26</v>
      </c>
      <c r="P1493" s="15">
        <f t="shared" si="94"/>
        <v>60043.340000000004</v>
      </c>
      <c r="Q1493" s="8">
        <f t="shared" si="95"/>
        <v>30</v>
      </c>
    </row>
    <row r="1494" spans="1:17" x14ac:dyDescent="0.25">
      <c r="A1494" s="5" t="s">
        <v>12</v>
      </c>
      <c r="B1494" s="5" t="s">
        <v>825</v>
      </c>
      <c r="C1494" s="5" t="s">
        <v>877</v>
      </c>
      <c r="D1494" s="6">
        <v>12878470157</v>
      </c>
      <c r="E1494" s="7">
        <v>45972</v>
      </c>
      <c r="F1494" s="7">
        <v>45972</v>
      </c>
      <c r="G1494" s="5">
        <v>15966165787</v>
      </c>
      <c r="H1494" s="8" t="s">
        <v>1348</v>
      </c>
      <c r="I1494" s="13">
        <v>101.02</v>
      </c>
      <c r="J1494" s="7">
        <v>46002</v>
      </c>
      <c r="K1494" s="13">
        <v>82.8</v>
      </c>
      <c r="L1494" s="7">
        <v>45978</v>
      </c>
      <c r="M1494" s="8">
        <v>-24</v>
      </c>
      <c r="N1494" s="8">
        <f t="shared" si="92"/>
        <v>6</v>
      </c>
      <c r="O1494" s="15">
        <f t="shared" si="93"/>
        <v>-1987.1999999999998</v>
      </c>
      <c r="P1494" s="15">
        <f t="shared" si="94"/>
        <v>496.79999999999995</v>
      </c>
      <c r="Q1494" s="8">
        <f t="shared" si="95"/>
        <v>30</v>
      </c>
    </row>
    <row r="1495" spans="1:17" x14ac:dyDescent="0.25">
      <c r="A1495" s="5" t="s">
        <v>12</v>
      </c>
      <c r="B1495" s="5" t="s">
        <v>825</v>
      </c>
      <c r="C1495" s="5" t="s">
        <v>877</v>
      </c>
      <c r="D1495" s="6">
        <v>12878470157</v>
      </c>
      <c r="E1495" s="7">
        <v>45971</v>
      </c>
      <c r="F1495" s="7">
        <v>45971</v>
      </c>
      <c r="G1495" s="5">
        <v>15966169006</v>
      </c>
      <c r="H1495" s="8" t="s">
        <v>1349</v>
      </c>
      <c r="I1495" s="13">
        <v>21.12</v>
      </c>
      <c r="J1495" s="7">
        <v>46001</v>
      </c>
      <c r="K1495" s="13">
        <v>17.309999999999999</v>
      </c>
      <c r="L1495" s="7">
        <v>45978</v>
      </c>
      <c r="M1495" s="8">
        <v>-23</v>
      </c>
      <c r="N1495" s="8">
        <f t="shared" si="92"/>
        <v>7</v>
      </c>
      <c r="O1495" s="15">
        <f t="shared" si="93"/>
        <v>-398.13</v>
      </c>
      <c r="P1495" s="15">
        <f t="shared" si="94"/>
        <v>121.16999999999999</v>
      </c>
      <c r="Q1495" s="8">
        <f t="shared" si="95"/>
        <v>30</v>
      </c>
    </row>
    <row r="1496" spans="1:17" x14ac:dyDescent="0.25">
      <c r="A1496" s="5" t="s">
        <v>12</v>
      </c>
      <c r="B1496" s="5" t="s">
        <v>825</v>
      </c>
      <c r="C1496" s="5" t="s">
        <v>828</v>
      </c>
      <c r="D1496" s="6">
        <v>1788080156</v>
      </c>
      <c r="E1496" s="7">
        <v>45979</v>
      </c>
      <c r="F1496" s="7">
        <v>45979</v>
      </c>
      <c r="G1496" s="5">
        <v>16024387579</v>
      </c>
      <c r="H1496" s="8">
        <v>1010980357</v>
      </c>
      <c r="I1496" s="13">
        <v>442.86</v>
      </c>
      <c r="J1496" s="7">
        <v>46009</v>
      </c>
      <c r="K1496" s="13">
        <v>363</v>
      </c>
      <c r="L1496" s="7">
        <v>45986</v>
      </c>
      <c r="M1496" s="8">
        <v>-23</v>
      </c>
      <c r="N1496" s="8">
        <f t="shared" si="92"/>
        <v>7</v>
      </c>
      <c r="O1496" s="15">
        <f t="shared" si="93"/>
        <v>-8349</v>
      </c>
      <c r="P1496" s="15">
        <f t="shared" si="94"/>
        <v>2541</v>
      </c>
      <c r="Q1496" s="8">
        <f t="shared" si="95"/>
        <v>30</v>
      </c>
    </row>
    <row r="1497" spans="1:17" x14ac:dyDescent="0.25">
      <c r="A1497" s="5" t="s">
        <v>12</v>
      </c>
      <c r="B1497" s="5" t="s">
        <v>825</v>
      </c>
      <c r="C1497" s="5" t="s">
        <v>1350</v>
      </c>
      <c r="D1497" s="6">
        <v>13383930156</v>
      </c>
      <c r="E1497" s="7">
        <v>45979</v>
      </c>
      <c r="F1497" s="7">
        <v>45979</v>
      </c>
      <c r="G1497" s="5">
        <v>16030261267</v>
      </c>
      <c r="H1497" s="8">
        <v>9250710447</v>
      </c>
      <c r="I1497" s="13">
        <v>419.34</v>
      </c>
      <c r="J1497" s="7">
        <v>46009</v>
      </c>
      <c r="K1497" s="13">
        <v>343.7</v>
      </c>
      <c r="L1497" s="7">
        <v>45996</v>
      </c>
      <c r="M1497" s="8">
        <v>-13</v>
      </c>
      <c r="N1497" s="8">
        <f t="shared" si="92"/>
        <v>17</v>
      </c>
      <c r="O1497" s="15">
        <f t="shared" si="93"/>
        <v>-4468.0999999999995</v>
      </c>
      <c r="P1497" s="15">
        <f t="shared" si="94"/>
        <v>5842.9</v>
      </c>
      <c r="Q1497" s="8">
        <f t="shared" si="95"/>
        <v>30</v>
      </c>
    </row>
    <row r="1498" spans="1:17" x14ac:dyDescent="0.25">
      <c r="A1498" s="5" t="s">
        <v>12</v>
      </c>
      <c r="B1498" s="5" t="s">
        <v>825</v>
      </c>
      <c r="C1498" s="5" t="s">
        <v>1351</v>
      </c>
      <c r="D1498" s="6">
        <v>1219980529</v>
      </c>
      <c r="E1498" s="7">
        <v>45980</v>
      </c>
      <c r="F1498" s="7">
        <v>45980</v>
      </c>
      <c r="G1498" s="5">
        <v>16037754007</v>
      </c>
      <c r="H1498" s="8" t="s">
        <v>1352</v>
      </c>
      <c r="I1498" s="13">
        <v>742.74</v>
      </c>
      <c r="J1498" s="7">
        <v>46010</v>
      </c>
      <c r="K1498" s="13">
        <v>608.79999999999995</v>
      </c>
      <c r="L1498" s="7">
        <v>45988</v>
      </c>
      <c r="M1498" s="8">
        <v>-22</v>
      </c>
      <c r="N1498" s="8">
        <f t="shared" si="92"/>
        <v>8</v>
      </c>
      <c r="O1498" s="15">
        <f t="shared" si="93"/>
        <v>-13393.599999999999</v>
      </c>
      <c r="P1498" s="15">
        <f t="shared" si="94"/>
        <v>4870.3999999999996</v>
      </c>
      <c r="Q1498" s="8">
        <f t="shared" si="95"/>
        <v>30</v>
      </c>
    </row>
    <row r="1499" spans="1:17" x14ac:dyDescent="0.25">
      <c r="A1499" s="5" t="s">
        <v>12</v>
      </c>
      <c r="B1499" s="5" t="s">
        <v>825</v>
      </c>
      <c r="C1499" s="5" t="s">
        <v>1351</v>
      </c>
      <c r="D1499" s="6">
        <v>1219980529</v>
      </c>
      <c r="E1499" s="7">
        <v>45980</v>
      </c>
      <c r="F1499" s="7">
        <v>45980</v>
      </c>
      <c r="G1499" s="5">
        <v>16037760479</v>
      </c>
      <c r="H1499" s="8" t="s">
        <v>1353</v>
      </c>
      <c r="I1499" s="13">
        <v>134.81</v>
      </c>
      <c r="J1499" s="7">
        <v>46010</v>
      </c>
      <c r="K1499" s="13">
        <v>110.5</v>
      </c>
      <c r="L1499" s="7">
        <v>45988</v>
      </c>
      <c r="M1499" s="8">
        <v>-22</v>
      </c>
      <c r="N1499" s="8">
        <f t="shared" si="92"/>
        <v>8</v>
      </c>
      <c r="O1499" s="15">
        <f t="shared" si="93"/>
        <v>-2431</v>
      </c>
      <c r="P1499" s="15">
        <f t="shared" si="94"/>
        <v>884</v>
      </c>
      <c r="Q1499" s="8">
        <f t="shared" si="95"/>
        <v>30</v>
      </c>
    </row>
    <row r="1500" spans="1:17" x14ac:dyDescent="0.25">
      <c r="A1500" s="5" t="s">
        <v>12</v>
      </c>
      <c r="B1500" s="5" t="s">
        <v>825</v>
      </c>
      <c r="C1500" s="5" t="s">
        <v>1351</v>
      </c>
      <c r="D1500" s="6">
        <v>1219980529</v>
      </c>
      <c r="E1500" s="7">
        <v>45980</v>
      </c>
      <c r="F1500" s="7">
        <v>45980</v>
      </c>
      <c r="G1500" s="5">
        <v>16037760622</v>
      </c>
      <c r="H1500" s="8" t="s">
        <v>1354</v>
      </c>
      <c r="I1500" s="13">
        <v>55.12</v>
      </c>
      <c r="J1500" s="7">
        <v>46010</v>
      </c>
      <c r="K1500" s="13">
        <v>45.18</v>
      </c>
      <c r="L1500" s="7">
        <v>45988</v>
      </c>
      <c r="M1500" s="8">
        <v>-22</v>
      </c>
      <c r="N1500" s="8">
        <f t="shared" si="92"/>
        <v>8</v>
      </c>
      <c r="O1500" s="15">
        <f t="shared" si="93"/>
        <v>-993.96</v>
      </c>
      <c r="P1500" s="15">
        <f t="shared" si="94"/>
        <v>361.44</v>
      </c>
      <c r="Q1500" s="8">
        <f t="shared" si="95"/>
        <v>30</v>
      </c>
    </row>
    <row r="1501" spans="1:17" x14ac:dyDescent="0.25">
      <c r="A1501" s="5" t="s">
        <v>12</v>
      </c>
      <c r="B1501" s="5" t="s">
        <v>825</v>
      </c>
      <c r="C1501" s="5" t="s">
        <v>1351</v>
      </c>
      <c r="D1501" s="6">
        <v>1219980529</v>
      </c>
      <c r="E1501" s="7">
        <v>45980</v>
      </c>
      <c r="F1501" s="7">
        <v>45980</v>
      </c>
      <c r="G1501" s="5">
        <v>16037760819</v>
      </c>
      <c r="H1501" s="8" t="s">
        <v>1355</v>
      </c>
      <c r="I1501" s="13">
        <v>5.0999999999999996</v>
      </c>
      <c r="J1501" s="7">
        <v>46010</v>
      </c>
      <c r="K1501" s="13">
        <v>4.18</v>
      </c>
      <c r="L1501" s="7">
        <v>45988</v>
      </c>
      <c r="M1501" s="8">
        <v>-22</v>
      </c>
      <c r="N1501" s="8">
        <f t="shared" si="92"/>
        <v>8</v>
      </c>
      <c r="O1501" s="15">
        <f t="shared" si="93"/>
        <v>-91.96</v>
      </c>
      <c r="P1501" s="15">
        <f t="shared" si="94"/>
        <v>33.44</v>
      </c>
      <c r="Q1501" s="8">
        <f t="shared" si="95"/>
        <v>30</v>
      </c>
    </row>
    <row r="1502" spans="1:17" x14ac:dyDescent="0.25">
      <c r="A1502" s="5" t="s">
        <v>12</v>
      </c>
      <c r="B1502" s="5" t="s">
        <v>825</v>
      </c>
      <c r="C1502" s="5" t="s">
        <v>1351</v>
      </c>
      <c r="D1502" s="6">
        <v>1219980529</v>
      </c>
      <c r="E1502" s="7">
        <v>45980</v>
      </c>
      <c r="F1502" s="7">
        <v>45980</v>
      </c>
      <c r="G1502" s="5">
        <v>16037761243</v>
      </c>
      <c r="H1502" s="8" t="s">
        <v>1356</v>
      </c>
      <c r="I1502" s="13">
        <v>21.18</v>
      </c>
      <c r="J1502" s="7">
        <v>46010</v>
      </c>
      <c r="K1502" s="13">
        <v>17.36</v>
      </c>
      <c r="L1502" s="7">
        <v>45988</v>
      </c>
      <c r="M1502" s="8">
        <v>-22</v>
      </c>
      <c r="N1502" s="8">
        <f t="shared" si="92"/>
        <v>8</v>
      </c>
      <c r="O1502" s="15">
        <f t="shared" si="93"/>
        <v>-381.91999999999996</v>
      </c>
      <c r="P1502" s="15">
        <f t="shared" si="94"/>
        <v>138.88</v>
      </c>
      <c r="Q1502" s="8">
        <f t="shared" si="95"/>
        <v>30</v>
      </c>
    </row>
    <row r="1503" spans="1:17" x14ac:dyDescent="0.25">
      <c r="A1503" s="5" t="s">
        <v>12</v>
      </c>
      <c r="B1503" s="5" t="s">
        <v>825</v>
      </c>
      <c r="C1503" s="5" t="s">
        <v>1351</v>
      </c>
      <c r="D1503" s="6">
        <v>1219980529</v>
      </c>
      <c r="E1503" s="7">
        <v>45980</v>
      </c>
      <c r="F1503" s="7">
        <v>45980</v>
      </c>
      <c r="G1503" s="5">
        <v>16037764867</v>
      </c>
      <c r="H1503" s="8" t="s">
        <v>1357</v>
      </c>
      <c r="I1503" s="13">
        <v>5.0999999999999996</v>
      </c>
      <c r="J1503" s="7">
        <v>46010</v>
      </c>
      <c r="K1503" s="13">
        <v>4.18</v>
      </c>
      <c r="L1503" s="7">
        <v>45988</v>
      </c>
      <c r="M1503" s="8">
        <v>-22</v>
      </c>
      <c r="N1503" s="8">
        <f t="shared" si="92"/>
        <v>8</v>
      </c>
      <c r="O1503" s="15">
        <f t="shared" si="93"/>
        <v>-91.96</v>
      </c>
      <c r="P1503" s="15">
        <f t="shared" si="94"/>
        <v>33.44</v>
      </c>
      <c r="Q1503" s="8">
        <f t="shared" si="95"/>
        <v>30</v>
      </c>
    </row>
    <row r="1504" spans="1:17" x14ac:dyDescent="0.25">
      <c r="A1504" s="5" t="s">
        <v>12</v>
      </c>
      <c r="B1504" s="5" t="s">
        <v>825</v>
      </c>
      <c r="C1504" s="5" t="s">
        <v>1351</v>
      </c>
      <c r="D1504" s="6">
        <v>1219980529</v>
      </c>
      <c r="E1504" s="7">
        <v>45980</v>
      </c>
      <c r="F1504" s="7">
        <v>45980</v>
      </c>
      <c r="G1504" s="5">
        <v>16037768357</v>
      </c>
      <c r="H1504" s="8" t="s">
        <v>1358</v>
      </c>
      <c r="I1504" s="13">
        <v>129.06</v>
      </c>
      <c r="J1504" s="7">
        <v>46010</v>
      </c>
      <c r="K1504" s="13">
        <v>105.79</v>
      </c>
      <c r="L1504" s="7">
        <v>45988</v>
      </c>
      <c r="M1504" s="8">
        <v>-22</v>
      </c>
      <c r="N1504" s="8">
        <f t="shared" si="92"/>
        <v>8</v>
      </c>
      <c r="O1504" s="15">
        <f t="shared" si="93"/>
        <v>-2327.38</v>
      </c>
      <c r="P1504" s="15">
        <f t="shared" si="94"/>
        <v>846.32</v>
      </c>
      <c r="Q1504" s="8">
        <f t="shared" si="95"/>
        <v>30</v>
      </c>
    </row>
    <row r="1505" spans="1:17" x14ac:dyDescent="0.25">
      <c r="A1505" s="5" t="s">
        <v>12</v>
      </c>
      <c r="B1505" s="5" t="s">
        <v>825</v>
      </c>
      <c r="C1505" s="5" t="s">
        <v>1351</v>
      </c>
      <c r="D1505" s="6">
        <v>1219980529</v>
      </c>
      <c r="E1505" s="7">
        <v>45980</v>
      </c>
      <c r="F1505" s="7">
        <v>45980</v>
      </c>
      <c r="G1505" s="5">
        <v>16037769845</v>
      </c>
      <c r="H1505" s="8" t="s">
        <v>1359</v>
      </c>
      <c r="I1505" s="13">
        <v>92.1</v>
      </c>
      <c r="J1505" s="7">
        <v>46010</v>
      </c>
      <c r="K1505" s="13">
        <v>75.489999999999995</v>
      </c>
      <c r="L1505" s="7">
        <v>45988</v>
      </c>
      <c r="M1505" s="8">
        <v>-22</v>
      </c>
      <c r="N1505" s="8">
        <f t="shared" si="92"/>
        <v>8</v>
      </c>
      <c r="O1505" s="15">
        <f t="shared" si="93"/>
        <v>-1660.78</v>
      </c>
      <c r="P1505" s="15">
        <f t="shared" si="94"/>
        <v>603.91999999999996</v>
      </c>
      <c r="Q1505" s="8">
        <f t="shared" si="95"/>
        <v>30</v>
      </c>
    </row>
    <row r="1506" spans="1:17" x14ac:dyDescent="0.25">
      <c r="A1506" s="5" t="s">
        <v>12</v>
      </c>
      <c r="B1506" s="5" t="s">
        <v>825</v>
      </c>
      <c r="C1506" s="5" t="s">
        <v>1351</v>
      </c>
      <c r="D1506" s="6">
        <v>1219980529</v>
      </c>
      <c r="E1506" s="7">
        <v>45980</v>
      </c>
      <c r="F1506" s="7">
        <v>45980</v>
      </c>
      <c r="G1506" s="5">
        <v>16037769966</v>
      </c>
      <c r="H1506" s="8" t="s">
        <v>1360</v>
      </c>
      <c r="I1506" s="13">
        <v>47.98</v>
      </c>
      <c r="J1506" s="7">
        <v>46010</v>
      </c>
      <c r="K1506" s="13">
        <v>39.33</v>
      </c>
      <c r="L1506" s="7">
        <v>45988</v>
      </c>
      <c r="M1506" s="8">
        <v>-22</v>
      </c>
      <c r="N1506" s="8">
        <f t="shared" si="92"/>
        <v>8</v>
      </c>
      <c r="O1506" s="15">
        <f t="shared" si="93"/>
        <v>-865.26</v>
      </c>
      <c r="P1506" s="15">
        <f t="shared" si="94"/>
        <v>314.64</v>
      </c>
      <c r="Q1506" s="8">
        <f t="shared" si="95"/>
        <v>30</v>
      </c>
    </row>
    <row r="1507" spans="1:17" x14ac:dyDescent="0.25">
      <c r="A1507" s="5" t="s">
        <v>12</v>
      </c>
      <c r="B1507" s="5" t="s">
        <v>825</v>
      </c>
      <c r="C1507" s="5" t="s">
        <v>1351</v>
      </c>
      <c r="D1507" s="6">
        <v>1219980529</v>
      </c>
      <c r="E1507" s="7">
        <v>45980</v>
      </c>
      <c r="F1507" s="7">
        <v>45980</v>
      </c>
      <c r="G1507" s="5">
        <v>16037770787</v>
      </c>
      <c r="H1507" s="8" t="s">
        <v>1361</v>
      </c>
      <c r="I1507" s="13">
        <v>6.11</v>
      </c>
      <c r="J1507" s="7">
        <v>46010</v>
      </c>
      <c r="K1507" s="13">
        <v>5.01</v>
      </c>
      <c r="L1507" s="7">
        <v>45988</v>
      </c>
      <c r="M1507" s="8">
        <v>-22</v>
      </c>
      <c r="N1507" s="8">
        <f t="shared" si="92"/>
        <v>8</v>
      </c>
      <c r="O1507" s="15">
        <f t="shared" si="93"/>
        <v>-110.22</v>
      </c>
      <c r="P1507" s="15">
        <f t="shared" si="94"/>
        <v>40.08</v>
      </c>
      <c r="Q1507" s="8">
        <f t="shared" si="95"/>
        <v>30</v>
      </c>
    </row>
    <row r="1508" spans="1:17" x14ac:dyDescent="0.25">
      <c r="A1508" s="5" t="s">
        <v>12</v>
      </c>
      <c r="B1508" s="5" t="s">
        <v>825</v>
      </c>
      <c r="C1508" s="5" t="s">
        <v>1351</v>
      </c>
      <c r="D1508" s="6">
        <v>1219980529</v>
      </c>
      <c r="E1508" s="7">
        <v>45980</v>
      </c>
      <c r="F1508" s="7">
        <v>45980</v>
      </c>
      <c r="G1508" s="5">
        <v>16037771518</v>
      </c>
      <c r="H1508" s="8" t="s">
        <v>1362</v>
      </c>
      <c r="I1508" s="13">
        <v>5.14</v>
      </c>
      <c r="J1508" s="7">
        <v>46010</v>
      </c>
      <c r="K1508" s="13">
        <v>4.21</v>
      </c>
      <c r="L1508" s="7">
        <v>45988</v>
      </c>
      <c r="M1508" s="8">
        <v>-22</v>
      </c>
      <c r="N1508" s="8">
        <f t="shared" si="92"/>
        <v>8</v>
      </c>
      <c r="O1508" s="15">
        <f t="shared" si="93"/>
        <v>-92.62</v>
      </c>
      <c r="P1508" s="15">
        <f t="shared" si="94"/>
        <v>33.68</v>
      </c>
      <c r="Q1508" s="8">
        <f t="shared" si="95"/>
        <v>30</v>
      </c>
    </row>
    <row r="1509" spans="1:17" x14ac:dyDescent="0.25">
      <c r="A1509" s="5" t="s">
        <v>12</v>
      </c>
      <c r="B1509" s="5" t="s">
        <v>825</v>
      </c>
      <c r="C1509" s="5" t="s">
        <v>826</v>
      </c>
      <c r="D1509" s="6">
        <v>1177760491</v>
      </c>
      <c r="E1509" s="7">
        <v>45981</v>
      </c>
      <c r="F1509" s="7">
        <v>45981</v>
      </c>
      <c r="G1509" s="5">
        <v>16044580934</v>
      </c>
      <c r="H1509" s="8" t="s">
        <v>1363</v>
      </c>
      <c r="I1509" s="13">
        <v>7864.35</v>
      </c>
      <c r="J1509" s="7">
        <v>46011</v>
      </c>
      <c r="K1509" s="13">
        <v>7149.41</v>
      </c>
      <c r="L1509" s="7">
        <v>45994</v>
      </c>
      <c r="M1509" s="8">
        <v>-17</v>
      </c>
      <c r="N1509" s="8">
        <f t="shared" si="92"/>
        <v>13</v>
      </c>
      <c r="O1509" s="15">
        <f t="shared" si="93"/>
        <v>-121539.97</v>
      </c>
      <c r="P1509" s="15">
        <f t="shared" si="94"/>
        <v>92942.33</v>
      </c>
      <c r="Q1509" s="8">
        <f t="shared" si="95"/>
        <v>30</v>
      </c>
    </row>
    <row r="1510" spans="1:17" x14ac:dyDescent="0.25">
      <c r="A1510" s="5" t="s">
        <v>12</v>
      </c>
      <c r="B1510" s="5" t="s">
        <v>825</v>
      </c>
      <c r="C1510" s="5" t="s">
        <v>826</v>
      </c>
      <c r="D1510" s="6">
        <v>1177760491</v>
      </c>
      <c r="E1510" s="7">
        <v>45981</v>
      </c>
      <c r="F1510" s="7">
        <v>45981</v>
      </c>
      <c r="G1510" s="5">
        <v>16044598870</v>
      </c>
      <c r="H1510" s="8" t="s">
        <v>1364</v>
      </c>
      <c r="I1510" s="13">
        <v>3785.5</v>
      </c>
      <c r="J1510" s="7">
        <v>46011</v>
      </c>
      <c r="K1510" s="13">
        <v>3686.68</v>
      </c>
      <c r="L1510" s="7">
        <v>45994</v>
      </c>
      <c r="M1510" s="8">
        <v>-17</v>
      </c>
      <c r="N1510" s="8">
        <f t="shared" si="92"/>
        <v>13</v>
      </c>
      <c r="O1510" s="15">
        <f t="shared" si="93"/>
        <v>-62673.56</v>
      </c>
      <c r="P1510" s="15">
        <f t="shared" si="94"/>
        <v>47926.84</v>
      </c>
      <c r="Q1510" s="8">
        <f t="shared" si="95"/>
        <v>30</v>
      </c>
    </row>
    <row r="1511" spans="1:17" x14ac:dyDescent="0.25">
      <c r="A1511" s="5" t="s">
        <v>12</v>
      </c>
      <c r="B1511" s="5" t="s">
        <v>825</v>
      </c>
      <c r="C1511" s="5" t="s">
        <v>826</v>
      </c>
      <c r="D1511" s="6">
        <v>1177760491</v>
      </c>
      <c r="E1511" s="7">
        <v>45981</v>
      </c>
      <c r="F1511" s="7">
        <v>45981</v>
      </c>
      <c r="G1511" s="5">
        <v>16044834814</v>
      </c>
      <c r="H1511" s="8" t="s">
        <v>1365</v>
      </c>
      <c r="I1511" s="13">
        <v>3112.18</v>
      </c>
      <c r="J1511" s="7">
        <v>46011</v>
      </c>
      <c r="K1511" s="13">
        <v>2877.45</v>
      </c>
      <c r="L1511" s="7">
        <v>45994</v>
      </c>
      <c r="M1511" s="8">
        <v>-17</v>
      </c>
      <c r="N1511" s="8">
        <f t="shared" si="92"/>
        <v>13</v>
      </c>
      <c r="O1511" s="15">
        <f t="shared" si="93"/>
        <v>-48916.649999999994</v>
      </c>
      <c r="P1511" s="15">
        <f t="shared" si="94"/>
        <v>37406.85</v>
      </c>
      <c r="Q1511" s="8">
        <f t="shared" si="95"/>
        <v>30</v>
      </c>
    </row>
    <row r="1512" spans="1:17" x14ac:dyDescent="0.25">
      <c r="A1512" s="5" t="s">
        <v>12</v>
      </c>
      <c r="B1512" s="5" t="s">
        <v>825</v>
      </c>
      <c r="C1512" s="5" t="s">
        <v>826</v>
      </c>
      <c r="D1512" s="6">
        <v>1177760491</v>
      </c>
      <c r="E1512" s="7">
        <v>45981</v>
      </c>
      <c r="F1512" s="7">
        <v>45981</v>
      </c>
      <c r="G1512" s="5">
        <v>16044839172</v>
      </c>
      <c r="H1512" s="8" t="s">
        <v>1366</v>
      </c>
      <c r="I1512" s="13">
        <v>1252.28</v>
      </c>
      <c r="J1512" s="7">
        <v>46011</v>
      </c>
      <c r="K1512" s="13">
        <v>1187.02</v>
      </c>
      <c r="L1512" s="7">
        <v>45994</v>
      </c>
      <c r="M1512" s="8">
        <v>-17</v>
      </c>
      <c r="N1512" s="8">
        <f t="shared" si="92"/>
        <v>13</v>
      </c>
      <c r="O1512" s="15">
        <f t="shared" si="93"/>
        <v>-20179.34</v>
      </c>
      <c r="P1512" s="15">
        <f t="shared" si="94"/>
        <v>15431.26</v>
      </c>
      <c r="Q1512" s="8">
        <f t="shared" si="95"/>
        <v>30</v>
      </c>
    </row>
    <row r="1513" spans="1:17" x14ac:dyDescent="0.25">
      <c r="A1513" s="5" t="s">
        <v>12</v>
      </c>
      <c r="B1513" s="5" t="s">
        <v>825</v>
      </c>
      <c r="C1513" s="5" t="s">
        <v>826</v>
      </c>
      <c r="D1513" s="6">
        <v>1177760491</v>
      </c>
      <c r="E1513" s="7">
        <v>45981</v>
      </c>
      <c r="F1513" s="7">
        <v>45981</v>
      </c>
      <c r="G1513" s="5">
        <v>16044849000</v>
      </c>
      <c r="H1513" s="8" t="s">
        <v>1367</v>
      </c>
      <c r="I1513" s="13">
        <v>105.45</v>
      </c>
      <c r="J1513" s="7">
        <v>46011</v>
      </c>
      <c r="K1513" s="13">
        <v>95.86</v>
      </c>
      <c r="L1513" s="7">
        <v>45994</v>
      </c>
      <c r="M1513" s="8">
        <v>-17</v>
      </c>
      <c r="N1513" s="8">
        <f t="shared" si="92"/>
        <v>13</v>
      </c>
      <c r="O1513" s="15">
        <f t="shared" si="93"/>
        <v>-1629.62</v>
      </c>
      <c r="P1513" s="15">
        <f t="shared" si="94"/>
        <v>1246.18</v>
      </c>
      <c r="Q1513" s="8">
        <f t="shared" si="95"/>
        <v>30</v>
      </c>
    </row>
    <row r="1514" spans="1:17" x14ac:dyDescent="0.25">
      <c r="A1514" s="5" t="s">
        <v>12</v>
      </c>
      <c r="B1514" s="5" t="s">
        <v>825</v>
      </c>
      <c r="C1514" s="5" t="s">
        <v>826</v>
      </c>
      <c r="D1514" s="6">
        <v>1177760491</v>
      </c>
      <c r="E1514" s="7">
        <v>45981</v>
      </c>
      <c r="F1514" s="7">
        <v>45981</v>
      </c>
      <c r="G1514" s="5">
        <v>16044863342</v>
      </c>
      <c r="H1514" s="8" t="s">
        <v>1368</v>
      </c>
      <c r="I1514" s="13">
        <v>2155.5</v>
      </c>
      <c r="J1514" s="7">
        <v>46011</v>
      </c>
      <c r="K1514" s="13">
        <v>2122.9899999999998</v>
      </c>
      <c r="L1514" s="7">
        <v>45994</v>
      </c>
      <c r="M1514" s="8">
        <v>-17</v>
      </c>
      <c r="N1514" s="8">
        <f t="shared" si="92"/>
        <v>13</v>
      </c>
      <c r="O1514" s="15">
        <f t="shared" si="93"/>
        <v>-36090.829999999994</v>
      </c>
      <c r="P1514" s="15">
        <f t="shared" si="94"/>
        <v>27598.869999999995</v>
      </c>
      <c r="Q1514" s="8">
        <f t="shared" si="95"/>
        <v>30</v>
      </c>
    </row>
    <row r="1515" spans="1:17" x14ac:dyDescent="0.25">
      <c r="A1515" s="5" t="s">
        <v>12</v>
      </c>
      <c r="B1515" s="5" t="s">
        <v>825</v>
      </c>
      <c r="C1515" s="5" t="s">
        <v>826</v>
      </c>
      <c r="D1515" s="6">
        <v>1177760491</v>
      </c>
      <c r="E1515" s="7">
        <v>45981</v>
      </c>
      <c r="F1515" s="7">
        <v>45981</v>
      </c>
      <c r="G1515" s="5">
        <v>16045176006</v>
      </c>
      <c r="H1515" s="8" t="s">
        <v>1369</v>
      </c>
      <c r="I1515" s="13">
        <v>431.37</v>
      </c>
      <c r="J1515" s="7">
        <v>46011</v>
      </c>
      <c r="K1515" s="13">
        <v>402.54</v>
      </c>
      <c r="L1515" s="7">
        <v>45994</v>
      </c>
      <c r="M1515" s="8">
        <v>-17</v>
      </c>
      <c r="N1515" s="8">
        <f t="shared" si="92"/>
        <v>13</v>
      </c>
      <c r="O1515" s="15">
        <f t="shared" si="93"/>
        <v>-6843.18</v>
      </c>
      <c r="P1515" s="15">
        <f t="shared" si="94"/>
        <v>5233.0200000000004</v>
      </c>
      <c r="Q1515" s="8">
        <f t="shared" si="95"/>
        <v>30</v>
      </c>
    </row>
    <row r="1516" spans="1:17" x14ac:dyDescent="0.25">
      <c r="A1516" s="5" t="s">
        <v>12</v>
      </c>
      <c r="B1516" s="5" t="s">
        <v>825</v>
      </c>
      <c r="C1516" s="5" t="s">
        <v>826</v>
      </c>
      <c r="D1516" s="6">
        <v>1177760491</v>
      </c>
      <c r="E1516" s="7">
        <v>45981</v>
      </c>
      <c r="F1516" s="7">
        <v>45981</v>
      </c>
      <c r="G1516" s="5">
        <v>16045178860</v>
      </c>
      <c r="H1516" s="8" t="s">
        <v>1370</v>
      </c>
      <c r="I1516" s="13">
        <v>1121.44</v>
      </c>
      <c r="J1516" s="7">
        <v>46011</v>
      </c>
      <c r="K1516" s="13">
        <v>1040.6300000000001</v>
      </c>
      <c r="L1516" s="7">
        <v>45994</v>
      </c>
      <c r="M1516" s="8">
        <v>-17</v>
      </c>
      <c r="N1516" s="8">
        <f t="shared" si="92"/>
        <v>13</v>
      </c>
      <c r="O1516" s="15">
        <f t="shared" si="93"/>
        <v>-17690.710000000003</v>
      </c>
      <c r="P1516" s="15">
        <f t="shared" si="94"/>
        <v>13528.190000000002</v>
      </c>
      <c r="Q1516" s="8">
        <f t="shared" si="95"/>
        <v>30</v>
      </c>
    </row>
    <row r="1517" spans="1:17" x14ac:dyDescent="0.25">
      <c r="A1517" s="5" t="s">
        <v>12</v>
      </c>
      <c r="B1517" s="5" t="s">
        <v>825</v>
      </c>
      <c r="C1517" s="5" t="s">
        <v>826</v>
      </c>
      <c r="D1517" s="6">
        <v>1177760491</v>
      </c>
      <c r="E1517" s="7">
        <v>45981</v>
      </c>
      <c r="F1517" s="7">
        <v>45981</v>
      </c>
      <c r="G1517" s="5">
        <v>16045178948</v>
      </c>
      <c r="H1517" s="8" t="s">
        <v>1371</v>
      </c>
      <c r="I1517" s="13">
        <v>113.51</v>
      </c>
      <c r="J1517" s="7">
        <v>46011</v>
      </c>
      <c r="K1517" s="13">
        <v>104.05</v>
      </c>
      <c r="L1517" s="7">
        <v>45994</v>
      </c>
      <c r="M1517" s="8">
        <v>-17</v>
      </c>
      <c r="N1517" s="8">
        <f t="shared" si="92"/>
        <v>13</v>
      </c>
      <c r="O1517" s="15">
        <f t="shared" si="93"/>
        <v>-1768.85</v>
      </c>
      <c r="P1517" s="15">
        <f t="shared" si="94"/>
        <v>1352.6499999999999</v>
      </c>
      <c r="Q1517" s="8">
        <f t="shared" si="95"/>
        <v>30</v>
      </c>
    </row>
    <row r="1518" spans="1:17" x14ac:dyDescent="0.25">
      <c r="A1518" s="5" t="s">
        <v>12</v>
      </c>
      <c r="B1518" s="5" t="s">
        <v>825</v>
      </c>
      <c r="C1518" s="5" t="s">
        <v>826</v>
      </c>
      <c r="D1518" s="6">
        <v>1177760491</v>
      </c>
      <c r="E1518" s="7">
        <v>45981</v>
      </c>
      <c r="F1518" s="7">
        <v>45981</v>
      </c>
      <c r="G1518" s="5">
        <v>16045182748</v>
      </c>
      <c r="H1518" s="8" t="s">
        <v>1372</v>
      </c>
      <c r="I1518" s="13">
        <v>661.35</v>
      </c>
      <c r="J1518" s="7">
        <v>46011</v>
      </c>
      <c r="K1518" s="13">
        <v>624.75</v>
      </c>
      <c r="L1518" s="7">
        <v>45994</v>
      </c>
      <c r="M1518" s="8">
        <v>-17</v>
      </c>
      <c r="N1518" s="8">
        <f t="shared" si="92"/>
        <v>13</v>
      </c>
      <c r="O1518" s="15">
        <f t="shared" si="93"/>
        <v>-10620.75</v>
      </c>
      <c r="P1518" s="15">
        <f t="shared" si="94"/>
        <v>8121.75</v>
      </c>
      <c r="Q1518" s="8">
        <f t="shared" si="95"/>
        <v>30</v>
      </c>
    </row>
    <row r="1519" spans="1:17" x14ac:dyDescent="0.25">
      <c r="A1519" s="5" t="s">
        <v>12</v>
      </c>
      <c r="B1519" s="5" t="s">
        <v>825</v>
      </c>
      <c r="C1519" s="5" t="s">
        <v>826</v>
      </c>
      <c r="D1519" s="6">
        <v>1177760491</v>
      </c>
      <c r="E1519" s="7">
        <v>45981</v>
      </c>
      <c r="F1519" s="7">
        <v>45981</v>
      </c>
      <c r="G1519" s="5">
        <v>16045182762</v>
      </c>
      <c r="H1519" s="8" t="s">
        <v>1373</v>
      </c>
      <c r="I1519" s="13">
        <v>60.41</v>
      </c>
      <c r="J1519" s="7">
        <v>46011</v>
      </c>
      <c r="K1519" s="13">
        <v>54.92</v>
      </c>
      <c r="L1519" s="7">
        <v>45994</v>
      </c>
      <c r="M1519" s="8">
        <v>-17</v>
      </c>
      <c r="N1519" s="8">
        <f t="shared" si="92"/>
        <v>13</v>
      </c>
      <c r="O1519" s="15">
        <f t="shared" si="93"/>
        <v>-933.64</v>
      </c>
      <c r="P1519" s="15">
        <f t="shared" si="94"/>
        <v>713.96</v>
      </c>
      <c r="Q1519" s="8">
        <f t="shared" si="95"/>
        <v>30</v>
      </c>
    </row>
    <row r="1520" spans="1:17" x14ac:dyDescent="0.25">
      <c r="A1520" s="5" t="s">
        <v>12</v>
      </c>
      <c r="B1520" s="5" t="s">
        <v>825</v>
      </c>
      <c r="C1520" s="5" t="s">
        <v>826</v>
      </c>
      <c r="D1520" s="6">
        <v>1177760491</v>
      </c>
      <c r="E1520" s="7">
        <v>45981</v>
      </c>
      <c r="F1520" s="7">
        <v>45981</v>
      </c>
      <c r="G1520" s="5">
        <v>16045182810</v>
      </c>
      <c r="H1520" s="8" t="s">
        <v>1374</v>
      </c>
      <c r="I1520" s="13">
        <v>350.44</v>
      </c>
      <c r="J1520" s="7">
        <v>46011</v>
      </c>
      <c r="K1520" s="13">
        <v>333.08</v>
      </c>
      <c r="L1520" s="7">
        <v>45994</v>
      </c>
      <c r="M1520" s="8">
        <v>-17</v>
      </c>
      <c r="N1520" s="8">
        <f t="shared" si="92"/>
        <v>13</v>
      </c>
      <c r="O1520" s="15">
        <f t="shared" si="93"/>
        <v>-5662.36</v>
      </c>
      <c r="P1520" s="15">
        <f t="shared" si="94"/>
        <v>4330.04</v>
      </c>
      <c r="Q1520" s="8">
        <f t="shared" si="95"/>
        <v>30</v>
      </c>
    </row>
    <row r="1521" spans="1:17" x14ac:dyDescent="0.25">
      <c r="A1521" s="5" t="s">
        <v>12</v>
      </c>
      <c r="B1521" s="5" t="s">
        <v>825</v>
      </c>
      <c r="C1521" s="5" t="s">
        <v>826</v>
      </c>
      <c r="D1521" s="6">
        <v>1177760491</v>
      </c>
      <c r="E1521" s="7">
        <v>45981</v>
      </c>
      <c r="F1521" s="7">
        <v>45981</v>
      </c>
      <c r="G1521" s="5">
        <v>16045182833</v>
      </c>
      <c r="H1521" s="8" t="s">
        <v>1375</v>
      </c>
      <c r="I1521" s="13">
        <v>19.72</v>
      </c>
      <c r="J1521" s="7">
        <v>46011</v>
      </c>
      <c r="K1521" s="13">
        <v>13.91</v>
      </c>
      <c r="L1521" s="7">
        <v>45994</v>
      </c>
      <c r="M1521" s="8">
        <v>-17</v>
      </c>
      <c r="N1521" s="8">
        <f t="shared" si="92"/>
        <v>13</v>
      </c>
      <c r="O1521" s="15">
        <f t="shared" si="93"/>
        <v>-236.47</v>
      </c>
      <c r="P1521" s="15">
        <f t="shared" si="94"/>
        <v>180.83</v>
      </c>
      <c r="Q1521" s="8">
        <f t="shared" si="95"/>
        <v>30</v>
      </c>
    </row>
    <row r="1522" spans="1:17" x14ac:dyDescent="0.25">
      <c r="A1522" s="5" t="s">
        <v>12</v>
      </c>
      <c r="B1522" s="5" t="s">
        <v>825</v>
      </c>
      <c r="C1522" s="5" t="s">
        <v>826</v>
      </c>
      <c r="D1522" s="6">
        <v>1177760491</v>
      </c>
      <c r="E1522" s="7">
        <v>45981</v>
      </c>
      <c r="F1522" s="7">
        <v>45981</v>
      </c>
      <c r="G1522" s="5">
        <v>16045328250</v>
      </c>
      <c r="H1522" s="8" t="s">
        <v>1376</v>
      </c>
      <c r="I1522" s="13">
        <v>40.15</v>
      </c>
      <c r="J1522" s="7">
        <v>46011</v>
      </c>
      <c r="K1522" s="13">
        <v>37.479999999999997</v>
      </c>
      <c r="L1522" s="7">
        <v>45994</v>
      </c>
      <c r="M1522" s="8">
        <v>-17</v>
      </c>
      <c r="N1522" s="8">
        <f t="shared" si="92"/>
        <v>13</v>
      </c>
      <c r="O1522" s="15">
        <f t="shared" si="93"/>
        <v>-637.16</v>
      </c>
      <c r="P1522" s="15">
        <f t="shared" si="94"/>
        <v>487.23999999999995</v>
      </c>
      <c r="Q1522" s="8">
        <f t="shared" si="95"/>
        <v>30</v>
      </c>
    </row>
    <row r="1523" spans="1:17" x14ac:dyDescent="0.25">
      <c r="A1523" s="5" t="s">
        <v>12</v>
      </c>
      <c r="B1523" s="5" t="s">
        <v>825</v>
      </c>
      <c r="C1523" s="5" t="s">
        <v>826</v>
      </c>
      <c r="D1523" s="6">
        <v>1177760491</v>
      </c>
      <c r="E1523" s="7">
        <v>45981</v>
      </c>
      <c r="F1523" s="7">
        <v>45981</v>
      </c>
      <c r="G1523" s="5">
        <v>16045328457</v>
      </c>
      <c r="H1523" s="8" t="s">
        <v>1377</v>
      </c>
      <c r="I1523" s="13">
        <v>30.02</v>
      </c>
      <c r="J1523" s="7">
        <v>46011</v>
      </c>
      <c r="K1523" s="13">
        <v>29.35</v>
      </c>
      <c r="L1523" s="7">
        <v>45994</v>
      </c>
      <c r="M1523" s="8">
        <v>-17</v>
      </c>
      <c r="N1523" s="8">
        <f t="shared" si="92"/>
        <v>13</v>
      </c>
      <c r="O1523" s="15">
        <f t="shared" si="93"/>
        <v>-498.95000000000005</v>
      </c>
      <c r="P1523" s="15">
        <f t="shared" si="94"/>
        <v>381.55</v>
      </c>
      <c r="Q1523" s="8">
        <f t="shared" si="95"/>
        <v>30</v>
      </c>
    </row>
    <row r="1524" spans="1:17" x14ac:dyDescent="0.25">
      <c r="A1524" s="5" t="s">
        <v>12</v>
      </c>
      <c r="B1524" s="5" t="s">
        <v>825</v>
      </c>
      <c r="C1524" s="5" t="s">
        <v>826</v>
      </c>
      <c r="D1524" s="6">
        <v>1177760491</v>
      </c>
      <c r="E1524" s="7">
        <v>45981</v>
      </c>
      <c r="F1524" s="7">
        <v>45981</v>
      </c>
      <c r="G1524" s="5">
        <v>16045573371</v>
      </c>
      <c r="H1524" s="8" t="s">
        <v>1378</v>
      </c>
      <c r="I1524" s="13">
        <v>1123.08</v>
      </c>
      <c r="J1524" s="7">
        <v>46011</v>
      </c>
      <c r="K1524" s="13">
        <v>1020.98</v>
      </c>
      <c r="L1524" s="7">
        <v>45994</v>
      </c>
      <c r="M1524" s="8">
        <v>-17</v>
      </c>
      <c r="N1524" s="8">
        <f t="shared" si="92"/>
        <v>13</v>
      </c>
      <c r="O1524" s="15">
        <f t="shared" si="93"/>
        <v>-17356.66</v>
      </c>
      <c r="P1524" s="15">
        <f t="shared" si="94"/>
        <v>13272.74</v>
      </c>
      <c r="Q1524" s="8">
        <f t="shared" si="95"/>
        <v>30</v>
      </c>
    </row>
    <row r="1525" spans="1:17" x14ac:dyDescent="0.25">
      <c r="A1525" s="5" t="s">
        <v>12</v>
      </c>
      <c r="B1525" s="5" t="s">
        <v>825</v>
      </c>
      <c r="C1525" s="5" t="s">
        <v>826</v>
      </c>
      <c r="D1525" s="6">
        <v>1177760491</v>
      </c>
      <c r="E1525" s="7">
        <v>45981</v>
      </c>
      <c r="F1525" s="7">
        <v>45981</v>
      </c>
      <c r="G1525" s="5">
        <v>16045573808</v>
      </c>
      <c r="H1525" s="8" t="s">
        <v>1379</v>
      </c>
      <c r="I1525" s="13">
        <v>1749.79</v>
      </c>
      <c r="J1525" s="7">
        <v>46011</v>
      </c>
      <c r="K1525" s="13">
        <v>1613.72</v>
      </c>
      <c r="L1525" s="7">
        <v>45994</v>
      </c>
      <c r="M1525" s="8">
        <v>-17</v>
      </c>
      <c r="N1525" s="8">
        <f t="shared" si="92"/>
        <v>13</v>
      </c>
      <c r="O1525" s="15">
        <f t="shared" si="93"/>
        <v>-27433.24</v>
      </c>
      <c r="P1525" s="15">
        <f t="shared" si="94"/>
        <v>20978.36</v>
      </c>
      <c r="Q1525" s="8">
        <f t="shared" si="95"/>
        <v>30</v>
      </c>
    </row>
    <row r="1526" spans="1:17" x14ac:dyDescent="0.25">
      <c r="A1526" s="5" t="s">
        <v>12</v>
      </c>
      <c r="B1526" s="5" t="s">
        <v>825</v>
      </c>
      <c r="C1526" s="5" t="s">
        <v>826</v>
      </c>
      <c r="D1526" s="6">
        <v>1177760491</v>
      </c>
      <c r="E1526" s="7">
        <v>45981</v>
      </c>
      <c r="F1526" s="7">
        <v>45981</v>
      </c>
      <c r="G1526" s="5">
        <v>16045574050</v>
      </c>
      <c r="H1526" s="8" t="s">
        <v>1380</v>
      </c>
      <c r="I1526" s="13">
        <v>555.71</v>
      </c>
      <c r="J1526" s="7">
        <v>46011</v>
      </c>
      <c r="K1526" s="13">
        <v>505.19</v>
      </c>
      <c r="L1526" s="7">
        <v>45994</v>
      </c>
      <c r="M1526" s="8">
        <v>-17</v>
      </c>
      <c r="N1526" s="8">
        <f t="shared" si="92"/>
        <v>13</v>
      </c>
      <c r="O1526" s="15">
        <f t="shared" si="93"/>
        <v>-8588.23</v>
      </c>
      <c r="P1526" s="15">
        <f t="shared" si="94"/>
        <v>6567.47</v>
      </c>
      <c r="Q1526" s="8">
        <f t="shared" si="95"/>
        <v>30</v>
      </c>
    </row>
    <row r="1527" spans="1:17" x14ac:dyDescent="0.25">
      <c r="A1527" s="5" t="s">
        <v>12</v>
      </c>
      <c r="B1527" s="5" t="s">
        <v>825</v>
      </c>
      <c r="C1527" s="5" t="s">
        <v>826</v>
      </c>
      <c r="D1527" s="6">
        <v>1177760491</v>
      </c>
      <c r="E1527" s="7">
        <v>45981</v>
      </c>
      <c r="F1527" s="7">
        <v>45981</v>
      </c>
      <c r="G1527" s="5">
        <v>16045579864</v>
      </c>
      <c r="H1527" s="8" t="s">
        <v>1381</v>
      </c>
      <c r="I1527" s="13">
        <v>60.42</v>
      </c>
      <c r="J1527" s="7">
        <v>46011</v>
      </c>
      <c r="K1527" s="13">
        <v>55.43</v>
      </c>
      <c r="L1527" s="7">
        <v>45994</v>
      </c>
      <c r="M1527" s="8">
        <v>-17</v>
      </c>
      <c r="N1527" s="8">
        <f t="shared" si="92"/>
        <v>13</v>
      </c>
      <c r="O1527" s="15">
        <f t="shared" si="93"/>
        <v>-942.31</v>
      </c>
      <c r="P1527" s="15">
        <f t="shared" si="94"/>
        <v>720.59</v>
      </c>
      <c r="Q1527" s="8">
        <f t="shared" si="95"/>
        <v>30</v>
      </c>
    </row>
    <row r="1528" spans="1:17" x14ac:dyDescent="0.25">
      <c r="A1528" s="5" t="s">
        <v>12</v>
      </c>
      <c r="B1528" s="5" t="s">
        <v>825</v>
      </c>
      <c r="C1528" s="5" t="s">
        <v>826</v>
      </c>
      <c r="D1528" s="6">
        <v>1177760491</v>
      </c>
      <c r="E1528" s="7">
        <v>45981</v>
      </c>
      <c r="F1528" s="7">
        <v>45981</v>
      </c>
      <c r="G1528" s="5">
        <v>16045587596</v>
      </c>
      <c r="H1528" s="8" t="s">
        <v>1382</v>
      </c>
      <c r="I1528" s="13">
        <v>1774.1</v>
      </c>
      <c r="J1528" s="7">
        <v>46011</v>
      </c>
      <c r="K1528" s="13">
        <v>1613.87</v>
      </c>
      <c r="L1528" s="7">
        <v>45994</v>
      </c>
      <c r="M1528" s="8">
        <v>-17</v>
      </c>
      <c r="N1528" s="8">
        <f t="shared" si="92"/>
        <v>13</v>
      </c>
      <c r="O1528" s="15">
        <f t="shared" si="93"/>
        <v>-27435.789999999997</v>
      </c>
      <c r="P1528" s="15">
        <f t="shared" si="94"/>
        <v>20980.309999999998</v>
      </c>
      <c r="Q1528" s="8">
        <f t="shared" si="95"/>
        <v>30</v>
      </c>
    </row>
    <row r="1529" spans="1:17" x14ac:dyDescent="0.25">
      <c r="A1529" s="5" t="s">
        <v>12</v>
      </c>
      <c r="B1529" s="5" t="s">
        <v>825</v>
      </c>
      <c r="C1529" s="5" t="s">
        <v>826</v>
      </c>
      <c r="D1529" s="6">
        <v>1177760491</v>
      </c>
      <c r="E1529" s="7">
        <v>45981</v>
      </c>
      <c r="F1529" s="7">
        <v>45981</v>
      </c>
      <c r="G1529" s="5">
        <v>16045587892</v>
      </c>
      <c r="H1529" s="8" t="s">
        <v>1383</v>
      </c>
      <c r="I1529" s="13">
        <v>229.05</v>
      </c>
      <c r="J1529" s="7">
        <v>46011</v>
      </c>
      <c r="K1529" s="13">
        <v>220.69</v>
      </c>
      <c r="L1529" s="7">
        <v>45994</v>
      </c>
      <c r="M1529" s="8">
        <v>-17</v>
      </c>
      <c r="N1529" s="8">
        <f t="shared" si="92"/>
        <v>13</v>
      </c>
      <c r="O1529" s="15">
        <f t="shared" si="93"/>
        <v>-3751.73</v>
      </c>
      <c r="P1529" s="15">
        <f t="shared" si="94"/>
        <v>2868.97</v>
      </c>
      <c r="Q1529" s="8">
        <f t="shared" si="95"/>
        <v>30</v>
      </c>
    </row>
    <row r="1530" spans="1:17" x14ac:dyDescent="0.25">
      <c r="A1530" s="5" t="s">
        <v>12</v>
      </c>
      <c r="B1530" s="5" t="s">
        <v>825</v>
      </c>
      <c r="C1530" s="5" t="s">
        <v>826</v>
      </c>
      <c r="D1530" s="6">
        <v>1177760491</v>
      </c>
      <c r="E1530" s="7">
        <v>45981</v>
      </c>
      <c r="F1530" s="7">
        <v>45981</v>
      </c>
      <c r="G1530" s="5">
        <v>16045595793</v>
      </c>
      <c r="H1530" s="8" t="s">
        <v>1384</v>
      </c>
      <c r="I1530" s="13">
        <v>225.93</v>
      </c>
      <c r="J1530" s="7">
        <v>46011</v>
      </c>
      <c r="K1530" s="13">
        <v>207.46</v>
      </c>
      <c r="L1530" s="7">
        <v>45994</v>
      </c>
      <c r="M1530" s="8">
        <v>-17</v>
      </c>
      <c r="N1530" s="8">
        <f t="shared" si="92"/>
        <v>13</v>
      </c>
      <c r="O1530" s="15">
        <f t="shared" si="93"/>
        <v>-3526.82</v>
      </c>
      <c r="P1530" s="15">
        <f t="shared" si="94"/>
        <v>2696.98</v>
      </c>
      <c r="Q1530" s="8">
        <f t="shared" si="95"/>
        <v>30</v>
      </c>
    </row>
    <row r="1531" spans="1:17" x14ac:dyDescent="0.25">
      <c r="A1531" s="5" t="s">
        <v>12</v>
      </c>
      <c r="B1531" s="5" t="s">
        <v>825</v>
      </c>
      <c r="C1531" s="5" t="s">
        <v>826</v>
      </c>
      <c r="D1531" s="6">
        <v>1177760491</v>
      </c>
      <c r="E1531" s="7">
        <v>45981</v>
      </c>
      <c r="F1531" s="7">
        <v>45981</v>
      </c>
      <c r="G1531" s="5">
        <v>16045623572</v>
      </c>
      <c r="H1531" s="8" t="s">
        <v>1385</v>
      </c>
      <c r="I1531" s="13">
        <v>81.180000000000007</v>
      </c>
      <c r="J1531" s="7">
        <v>46011</v>
      </c>
      <c r="K1531" s="13">
        <v>75.400000000000006</v>
      </c>
      <c r="L1531" s="7">
        <v>45994</v>
      </c>
      <c r="M1531" s="8">
        <v>-17</v>
      </c>
      <c r="N1531" s="8">
        <f t="shared" si="92"/>
        <v>13</v>
      </c>
      <c r="O1531" s="15">
        <f t="shared" si="93"/>
        <v>-1281.8000000000002</v>
      </c>
      <c r="P1531" s="15">
        <f t="shared" si="94"/>
        <v>980.2</v>
      </c>
      <c r="Q1531" s="8">
        <f t="shared" si="95"/>
        <v>30</v>
      </c>
    </row>
    <row r="1532" spans="1:17" x14ac:dyDescent="0.25">
      <c r="A1532" s="5" t="s">
        <v>12</v>
      </c>
      <c r="B1532" s="5" t="s">
        <v>825</v>
      </c>
      <c r="C1532" s="5" t="s">
        <v>826</v>
      </c>
      <c r="D1532" s="6">
        <v>1177760491</v>
      </c>
      <c r="E1532" s="7">
        <v>45981</v>
      </c>
      <c r="F1532" s="7">
        <v>45981</v>
      </c>
      <c r="G1532" s="5">
        <v>16045632649</v>
      </c>
      <c r="H1532" s="8" t="s">
        <v>1386</v>
      </c>
      <c r="I1532" s="13">
        <v>8217.9599999999991</v>
      </c>
      <c r="J1532" s="7">
        <v>46011</v>
      </c>
      <c r="K1532" s="13">
        <v>7992.65</v>
      </c>
      <c r="L1532" s="7">
        <v>45994</v>
      </c>
      <c r="M1532" s="8">
        <v>-17</v>
      </c>
      <c r="N1532" s="8">
        <f t="shared" si="92"/>
        <v>13</v>
      </c>
      <c r="O1532" s="15">
        <f t="shared" si="93"/>
        <v>-135875.04999999999</v>
      </c>
      <c r="P1532" s="15">
        <f t="shared" si="94"/>
        <v>103904.45</v>
      </c>
      <c r="Q1532" s="8">
        <f t="shared" si="95"/>
        <v>30</v>
      </c>
    </row>
    <row r="1533" spans="1:17" x14ac:dyDescent="0.25">
      <c r="A1533" s="5" t="s">
        <v>12</v>
      </c>
      <c r="B1533" s="5" t="s">
        <v>825</v>
      </c>
      <c r="C1533" s="5" t="s">
        <v>826</v>
      </c>
      <c r="D1533" s="6">
        <v>1177760491</v>
      </c>
      <c r="E1533" s="7">
        <v>45981</v>
      </c>
      <c r="F1533" s="7">
        <v>45981</v>
      </c>
      <c r="G1533" s="5">
        <v>16045633589</v>
      </c>
      <c r="H1533" s="8" t="s">
        <v>1387</v>
      </c>
      <c r="I1533" s="13">
        <v>762.86</v>
      </c>
      <c r="J1533" s="7">
        <v>46011</v>
      </c>
      <c r="K1533" s="13">
        <v>693.51</v>
      </c>
      <c r="L1533" s="7">
        <v>45994</v>
      </c>
      <c r="M1533" s="8">
        <v>-17</v>
      </c>
      <c r="N1533" s="8">
        <f t="shared" si="92"/>
        <v>13</v>
      </c>
      <c r="O1533" s="15">
        <f t="shared" si="93"/>
        <v>-11789.67</v>
      </c>
      <c r="P1533" s="15">
        <f t="shared" si="94"/>
        <v>9015.6299999999992</v>
      </c>
      <c r="Q1533" s="8">
        <f t="shared" si="95"/>
        <v>30</v>
      </c>
    </row>
    <row r="1534" spans="1:17" x14ac:dyDescent="0.25">
      <c r="A1534" s="5" t="s">
        <v>12</v>
      </c>
      <c r="B1534" s="5" t="s">
        <v>825</v>
      </c>
      <c r="C1534" s="5" t="s">
        <v>826</v>
      </c>
      <c r="D1534" s="6">
        <v>1177760491</v>
      </c>
      <c r="E1534" s="7">
        <v>45981</v>
      </c>
      <c r="F1534" s="7">
        <v>45981</v>
      </c>
      <c r="G1534" s="5">
        <v>16045636539</v>
      </c>
      <c r="H1534" s="8" t="s">
        <v>1388</v>
      </c>
      <c r="I1534" s="13">
        <v>1753.56</v>
      </c>
      <c r="J1534" s="7">
        <v>46011</v>
      </c>
      <c r="K1534" s="13">
        <v>1638.78</v>
      </c>
      <c r="L1534" s="7">
        <v>45994</v>
      </c>
      <c r="M1534" s="8">
        <v>-17</v>
      </c>
      <c r="N1534" s="8">
        <f t="shared" si="92"/>
        <v>13</v>
      </c>
      <c r="O1534" s="15">
        <f t="shared" si="93"/>
        <v>-27859.26</v>
      </c>
      <c r="P1534" s="15">
        <f t="shared" si="94"/>
        <v>21304.14</v>
      </c>
      <c r="Q1534" s="8">
        <f t="shared" si="95"/>
        <v>30</v>
      </c>
    </row>
    <row r="1535" spans="1:17" x14ac:dyDescent="0.25">
      <c r="A1535" s="5" t="s">
        <v>12</v>
      </c>
      <c r="B1535" s="5" t="s">
        <v>825</v>
      </c>
      <c r="C1535" s="5" t="s">
        <v>826</v>
      </c>
      <c r="D1535" s="6">
        <v>1177760491</v>
      </c>
      <c r="E1535" s="7">
        <v>45981</v>
      </c>
      <c r="F1535" s="7">
        <v>45981</v>
      </c>
      <c r="G1535" s="5">
        <v>16045823392</v>
      </c>
      <c r="H1535" s="8" t="s">
        <v>1389</v>
      </c>
      <c r="I1535" s="13">
        <v>470.18</v>
      </c>
      <c r="J1535" s="7">
        <v>46011</v>
      </c>
      <c r="K1535" s="13">
        <v>428.25</v>
      </c>
      <c r="L1535" s="7">
        <v>45994</v>
      </c>
      <c r="M1535" s="8">
        <v>-17</v>
      </c>
      <c r="N1535" s="8">
        <f t="shared" si="92"/>
        <v>13</v>
      </c>
      <c r="O1535" s="15">
        <f t="shared" si="93"/>
        <v>-7280.25</v>
      </c>
      <c r="P1535" s="15">
        <f t="shared" si="94"/>
        <v>5567.25</v>
      </c>
      <c r="Q1535" s="8">
        <f t="shared" si="95"/>
        <v>30</v>
      </c>
    </row>
    <row r="1536" spans="1:17" x14ac:dyDescent="0.25">
      <c r="A1536" s="5" t="s">
        <v>12</v>
      </c>
      <c r="B1536" s="5" t="s">
        <v>825</v>
      </c>
      <c r="C1536" s="5" t="s">
        <v>826</v>
      </c>
      <c r="D1536" s="6">
        <v>1177760491</v>
      </c>
      <c r="E1536" s="7">
        <v>45981</v>
      </c>
      <c r="F1536" s="7">
        <v>45981</v>
      </c>
      <c r="G1536" s="5">
        <v>16046136122</v>
      </c>
      <c r="H1536" s="8" t="s">
        <v>1390</v>
      </c>
      <c r="I1536" s="13">
        <v>920.25</v>
      </c>
      <c r="J1536" s="7">
        <v>46011</v>
      </c>
      <c r="K1536" s="13">
        <v>876.28</v>
      </c>
      <c r="L1536" s="7">
        <v>45994</v>
      </c>
      <c r="M1536" s="8">
        <v>-17</v>
      </c>
      <c r="N1536" s="8">
        <f t="shared" si="92"/>
        <v>13</v>
      </c>
      <c r="O1536" s="15">
        <f t="shared" si="93"/>
        <v>-14896.76</v>
      </c>
      <c r="P1536" s="15">
        <f t="shared" si="94"/>
        <v>11391.64</v>
      </c>
      <c r="Q1536" s="8">
        <f t="shared" si="95"/>
        <v>30</v>
      </c>
    </row>
    <row r="1537" spans="1:17" x14ac:dyDescent="0.25">
      <c r="A1537" s="5" t="s">
        <v>12</v>
      </c>
      <c r="B1537" s="5" t="s">
        <v>825</v>
      </c>
      <c r="C1537" s="5" t="s">
        <v>826</v>
      </c>
      <c r="D1537" s="6">
        <v>1177760491</v>
      </c>
      <c r="E1537" s="7">
        <v>45981</v>
      </c>
      <c r="F1537" s="7">
        <v>45981</v>
      </c>
      <c r="G1537" s="5">
        <v>16046140528</v>
      </c>
      <c r="H1537" s="8" t="s">
        <v>1391</v>
      </c>
      <c r="I1537" s="13">
        <v>274.35000000000002</v>
      </c>
      <c r="J1537" s="7">
        <v>46011</v>
      </c>
      <c r="K1537" s="13">
        <v>249.41</v>
      </c>
      <c r="L1537" s="7">
        <v>45994</v>
      </c>
      <c r="M1537" s="8">
        <v>-17</v>
      </c>
      <c r="N1537" s="8">
        <f t="shared" si="92"/>
        <v>13</v>
      </c>
      <c r="O1537" s="15">
        <f t="shared" si="93"/>
        <v>-4239.97</v>
      </c>
      <c r="P1537" s="15">
        <f t="shared" si="94"/>
        <v>3242.33</v>
      </c>
      <c r="Q1537" s="8">
        <f t="shared" si="95"/>
        <v>30</v>
      </c>
    </row>
    <row r="1538" spans="1:17" x14ac:dyDescent="0.25">
      <c r="A1538" s="5" t="s">
        <v>12</v>
      </c>
      <c r="B1538" s="5" t="s">
        <v>825</v>
      </c>
      <c r="C1538" s="5" t="s">
        <v>826</v>
      </c>
      <c r="D1538" s="6">
        <v>1177760491</v>
      </c>
      <c r="E1538" s="7">
        <v>45981</v>
      </c>
      <c r="F1538" s="7">
        <v>45981</v>
      </c>
      <c r="G1538" s="5">
        <v>16046145093</v>
      </c>
      <c r="H1538" s="8" t="s">
        <v>1392</v>
      </c>
      <c r="I1538" s="13">
        <v>653.44000000000005</v>
      </c>
      <c r="J1538" s="7">
        <v>46011</v>
      </c>
      <c r="K1538" s="13">
        <v>622.97</v>
      </c>
      <c r="L1538" s="7">
        <v>45994</v>
      </c>
      <c r="M1538" s="8">
        <v>-17</v>
      </c>
      <c r="N1538" s="8">
        <f t="shared" si="92"/>
        <v>13</v>
      </c>
      <c r="O1538" s="15">
        <f t="shared" si="93"/>
        <v>-10590.49</v>
      </c>
      <c r="P1538" s="15">
        <f t="shared" si="94"/>
        <v>8098.6100000000006</v>
      </c>
      <c r="Q1538" s="8">
        <f t="shared" si="95"/>
        <v>30</v>
      </c>
    </row>
    <row r="1539" spans="1:17" x14ac:dyDescent="0.25">
      <c r="A1539" s="5" t="s">
        <v>12</v>
      </c>
      <c r="B1539" s="5" t="s">
        <v>825</v>
      </c>
      <c r="C1539" s="5" t="s">
        <v>826</v>
      </c>
      <c r="D1539" s="6">
        <v>1177760491</v>
      </c>
      <c r="E1539" s="7">
        <v>45981</v>
      </c>
      <c r="F1539" s="7">
        <v>45981</v>
      </c>
      <c r="G1539" s="5">
        <v>16046161348</v>
      </c>
      <c r="H1539" s="8" t="s">
        <v>1393</v>
      </c>
      <c r="I1539" s="13">
        <v>988.79</v>
      </c>
      <c r="J1539" s="7">
        <v>46011</v>
      </c>
      <c r="K1539" s="13">
        <v>921.9</v>
      </c>
      <c r="L1539" s="7">
        <v>45994</v>
      </c>
      <c r="M1539" s="8">
        <v>-17</v>
      </c>
      <c r="N1539" s="8">
        <f t="shared" ref="N1539:N1602" si="96">L1539-F1539</f>
        <v>13</v>
      </c>
      <c r="O1539" s="15">
        <f t="shared" ref="O1539:O1602" si="97">M1539*K1539</f>
        <v>-15672.3</v>
      </c>
      <c r="P1539" s="15">
        <f t="shared" ref="P1539:P1602" si="98">N1539*K1539</f>
        <v>11984.699999999999</v>
      </c>
      <c r="Q1539" s="8">
        <f t="shared" ref="Q1539:Q1602" si="99">J1539-F1539</f>
        <v>30</v>
      </c>
    </row>
    <row r="1540" spans="1:17" x14ac:dyDescent="0.25">
      <c r="A1540" s="5" t="s">
        <v>12</v>
      </c>
      <c r="B1540" s="5" t="s">
        <v>825</v>
      </c>
      <c r="C1540" s="5" t="s">
        <v>826</v>
      </c>
      <c r="D1540" s="6">
        <v>1177760491</v>
      </c>
      <c r="E1540" s="7">
        <v>45981</v>
      </c>
      <c r="F1540" s="7">
        <v>45981</v>
      </c>
      <c r="G1540" s="5">
        <v>16046161588</v>
      </c>
      <c r="H1540" s="8" t="s">
        <v>1394</v>
      </c>
      <c r="I1540" s="13">
        <v>1271.56</v>
      </c>
      <c r="J1540" s="7">
        <v>46011</v>
      </c>
      <c r="K1540" s="13">
        <v>1239.8699999999999</v>
      </c>
      <c r="L1540" s="7">
        <v>45994</v>
      </c>
      <c r="M1540" s="8">
        <v>-17</v>
      </c>
      <c r="N1540" s="8">
        <f t="shared" si="96"/>
        <v>13</v>
      </c>
      <c r="O1540" s="15">
        <f t="shared" si="97"/>
        <v>-21077.789999999997</v>
      </c>
      <c r="P1540" s="15">
        <f t="shared" si="98"/>
        <v>16118.309999999998</v>
      </c>
      <c r="Q1540" s="8">
        <f t="shared" si="99"/>
        <v>30</v>
      </c>
    </row>
    <row r="1541" spans="1:17" x14ac:dyDescent="0.25">
      <c r="A1541" s="5" t="s">
        <v>12</v>
      </c>
      <c r="B1541" s="5" t="s">
        <v>825</v>
      </c>
      <c r="C1541" s="5" t="s">
        <v>826</v>
      </c>
      <c r="D1541" s="6">
        <v>1177760491</v>
      </c>
      <c r="E1541" s="7">
        <v>45981</v>
      </c>
      <c r="F1541" s="7">
        <v>45981</v>
      </c>
      <c r="G1541" s="5">
        <v>16046166585</v>
      </c>
      <c r="H1541" s="8" t="s">
        <v>1395</v>
      </c>
      <c r="I1541" s="13">
        <v>395.07</v>
      </c>
      <c r="J1541" s="7">
        <v>46011</v>
      </c>
      <c r="K1541" s="13">
        <v>371.28</v>
      </c>
      <c r="L1541" s="7">
        <v>45994</v>
      </c>
      <c r="M1541" s="8">
        <v>-17</v>
      </c>
      <c r="N1541" s="8">
        <f t="shared" si="96"/>
        <v>13</v>
      </c>
      <c r="O1541" s="15">
        <f t="shared" si="97"/>
        <v>-6311.7599999999993</v>
      </c>
      <c r="P1541" s="15">
        <f t="shared" si="98"/>
        <v>4826.6399999999994</v>
      </c>
      <c r="Q1541" s="8">
        <f t="shared" si="99"/>
        <v>30</v>
      </c>
    </row>
    <row r="1542" spans="1:17" x14ac:dyDescent="0.25">
      <c r="A1542" s="5" t="s">
        <v>12</v>
      </c>
      <c r="B1542" s="5" t="s">
        <v>825</v>
      </c>
      <c r="C1542" s="5" t="s">
        <v>826</v>
      </c>
      <c r="D1542" s="6">
        <v>1177760491</v>
      </c>
      <c r="E1542" s="7">
        <v>45981</v>
      </c>
      <c r="F1542" s="7">
        <v>45981</v>
      </c>
      <c r="G1542" s="5">
        <v>16046468329</v>
      </c>
      <c r="H1542" s="8" t="s">
        <v>1396</v>
      </c>
      <c r="I1542" s="13">
        <v>60.33</v>
      </c>
      <c r="J1542" s="7">
        <v>46011</v>
      </c>
      <c r="K1542" s="13">
        <v>55.34</v>
      </c>
      <c r="L1542" s="7">
        <v>45994</v>
      </c>
      <c r="M1542" s="8">
        <v>-17</v>
      </c>
      <c r="N1542" s="8">
        <f t="shared" si="96"/>
        <v>13</v>
      </c>
      <c r="O1542" s="15">
        <f t="shared" si="97"/>
        <v>-940.78000000000009</v>
      </c>
      <c r="P1542" s="15">
        <f t="shared" si="98"/>
        <v>719.42000000000007</v>
      </c>
      <c r="Q1542" s="8">
        <f t="shared" si="99"/>
        <v>30</v>
      </c>
    </row>
    <row r="1543" spans="1:17" x14ac:dyDescent="0.25">
      <c r="A1543" s="5" t="s">
        <v>12</v>
      </c>
      <c r="B1543" s="5" t="s">
        <v>825</v>
      </c>
      <c r="C1543" s="5" t="s">
        <v>826</v>
      </c>
      <c r="D1543" s="6">
        <v>1177760491</v>
      </c>
      <c r="E1543" s="7">
        <v>45981</v>
      </c>
      <c r="F1543" s="7">
        <v>45981</v>
      </c>
      <c r="G1543" s="5">
        <v>16046484851</v>
      </c>
      <c r="H1543" s="8" t="s">
        <v>1397</v>
      </c>
      <c r="I1543" s="13">
        <v>134.81</v>
      </c>
      <c r="J1543" s="7">
        <v>46011</v>
      </c>
      <c r="K1543" s="13">
        <v>132.30000000000001</v>
      </c>
      <c r="L1543" s="7">
        <v>45994</v>
      </c>
      <c r="M1543" s="8">
        <v>-17</v>
      </c>
      <c r="N1543" s="8">
        <f t="shared" si="96"/>
        <v>13</v>
      </c>
      <c r="O1543" s="15">
        <f t="shared" si="97"/>
        <v>-2249.1000000000004</v>
      </c>
      <c r="P1543" s="15">
        <f t="shared" si="98"/>
        <v>1719.9</v>
      </c>
      <c r="Q1543" s="8">
        <f t="shared" si="99"/>
        <v>30</v>
      </c>
    </row>
    <row r="1544" spans="1:17" x14ac:dyDescent="0.25">
      <c r="A1544" s="5" t="s">
        <v>12</v>
      </c>
      <c r="B1544" s="5" t="s">
        <v>825</v>
      </c>
      <c r="C1544" s="5" t="s">
        <v>826</v>
      </c>
      <c r="D1544" s="6">
        <v>1177760491</v>
      </c>
      <c r="E1544" s="7">
        <v>45981</v>
      </c>
      <c r="F1544" s="7">
        <v>45981</v>
      </c>
      <c r="G1544" s="5">
        <v>16046603171</v>
      </c>
      <c r="H1544" s="8" t="s">
        <v>1398</v>
      </c>
      <c r="I1544" s="13">
        <v>386.9</v>
      </c>
      <c r="J1544" s="7">
        <v>46011</v>
      </c>
      <c r="K1544" s="13">
        <v>370.76</v>
      </c>
      <c r="L1544" s="7">
        <v>45994</v>
      </c>
      <c r="M1544" s="8">
        <v>-17</v>
      </c>
      <c r="N1544" s="8">
        <f t="shared" si="96"/>
        <v>13</v>
      </c>
      <c r="O1544" s="15">
        <f t="shared" si="97"/>
        <v>-6302.92</v>
      </c>
      <c r="P1544" s="15">
        <f t="shared" si="98"/>
        <v>4819.88</v>
      </c>
      <c r="Q1544" s="8">
        <f t="shared" si="99"/>
        <v>30</v>
      </c>
    </row>
    <row r="1545" spans="1:17" x14ac:dyDescent="0.25">
      <c r="A1545" s="5" t="s">
        <v>12</v>
      </c>
      <c r="B1545" s="5" t="s">
        <v>825</v>
      </c>
      <c r="C1545" s="5" t="s">
        <v>830</v>
      </c>
      <c r="D1545" s="6">
        <v>2616630022</v>
      </c>
      <c r="E1545" s="7">
        <v>45983</v>
      </c>
      <c r="F1545" s="7">
        <v>45983</v>
      </c>
      <c r="G1545" s="5">
        <v>16056844934</v>
      </c>
      <c r="H1545" s="8">
        <v>2250210321</v>
      </c>
      <c r="I1545" s="13">
        <v>1819.8</v>
      </c>
      <c r="J1545" s="7">
        <v>46013</v>
      </c>
      <c r="K1545" s="13">
        <v>1491.64</v>
      </c>
      <c r="L1545" s="7">
        <v>45993</v>
      </c>
      <c r="M1545" s="8">
        <v>-20</v>
      </c>
      <c r="N1545" s="8">
        <f t="shared" si="96"/>
        <v>10</v>
      </c>
      <c r="O1545" s="15">
        <f t="shared" si="97"/>
        <v>-29832.800000000003</v>
      </c>
      <c r="P1545" s="15">
        <f t="shared" si="98"/>
        <v>14916.400000000001</v>
      </c>
      <c r="Q1545" s="8">
        <f t="shared" si="99"/>
        <v>30</v>
      </c>
    </row>
    <row r="1546" spans="1:17" x14ac:dyDescent="0.25">
      <c r="A1546" s="5" t="s">
        <v>12</v>
      </c>
      <c r="B1546" s="5" t="s">
        <v>825</v>
      </c>
      <c r="C1546" s="5" t="s">
        <v>830</v>
      </c>
      <c r="D1546" s="6">
        <v>2616630022</v>
      </c>
      <c r="E1546" s="7">
        <v>45983</v>
      </c>
      <c r="F1546" s="7">
        <v>45983</v>
      </c>
      <c r="G1546" s="5">
        <v>16056868547</v>
      </c>
      <c r="H1546" s="8">
        <v>2250210320</v>
      </c>
      <c r="I1546" s="13">
        <v>37240.370000000003</v>
      </c>
      <c r="J1546" s="7">
        <v>46013</v>
      </c>
      <c r="K1546" s="13">
        <v>29857.45</v>
      </c>
      <c r="L1546" s="7">
        <v>45994</v>
      </c>
      <c r="M1546" s="8">
        <v>-19</v>
      </c>
      <c r="N1546" s="8">
        <f t="shared" si="96"/>
        <v>11</v>
      </c>
      <c r="O1546" s="15">
        <f t="shared" si="97"/>
        <v>-567291.55000000005</v>
      </c>
      <c r="P1546" s="15">
        <f t="shared" si="98"/>
        <v>328431.95</v>
      </c>
      <c r="Q1546" s="8">
        <f t="shared" si="99"/>
        <v>30</v>
      </c>
    </row>
    <row r="1547" spans="1:17" x14ac:dyDescent="0.25">
      <c r="A1547" s="5" t="s">
        <v>12</v>
      </c>
      <c r="B1547" s="5" t="s">
        <v>825</v>
      </c>
      <c r="C1547" s="5" t="s">
        <v>931</v>
      </c>
      <c r="D1547" s="6">
        <v>9771701001</v>
      </c>
      <c r="E1547" s="7">
        <v>45984</v>
      </c>
      <c r="F1547" s="7">
        <v>45984</v>
      </c>
      <c r="G1547" s="5">
        <v>16059490992</v>
      </c>
      <c r="H1547" s="8" t="s">
        <v>1399</v>
      </c>
      <c r="I1547" s="13">
        <v>28.56</v>
      </c>
      <c r="J1547" s="7">
        <v>46014</v>
      </c>
      <c r="K1547" s="13">
        <v>23.41</v>
      </c>
      <c r="L1547" s="7">
        <v>45993</v>
      </c>
      <c r="M1547" s="8">
        <v>-21</v>
      </c>
      <c r="N1547" s="8">
        <f t="shared" si="96"/>
        <v>9</v>
      </c>
      <c r="O1547" s="15">
        <f t="shared" si="97"/>
        <v>-491.61</v>
      </c>
      <c r="P1547" s="15">
        <f t="shared" si="98"/>
        <v>210.69</v>
      </c>
      <c r="Q1547" s="8">
        <f t="shared" si="99"/>
        <v>30</v>
      </c>
    </row>
    <row r="1548" spans="1:17" x14ac:dyDescent="0.25">
      <c r="A1548" s="5" t="s">
        <v>12</v>
      </c>
      <c r="B1548" s="5" t="s">
        <v>825</v>
      </c>
      <c r="C1548" s="5" t="s">
        <v>929</v>
      </c>
      <c r="D1548" s="6">
        <v>7516911000</v>
      </c>
      <c r="E1548" s="7">
        <v>45984</v>
      </c>
      <c r="F1548" s="7">
        <v>45984</v>
      </c>
      <c r="G1548" s="5">
        <v>16059770529</v>
      </c>
      <c r="H1548" s="8" t="s">
        <v>1400</v>
      </c>
      <c r="I1548" s="13">
        <v>90.01</v>
      </c>
      <c r="J1548" s="7">
        <v>46014</v>
      </c>
      <c r="K1548" s="13">
        <v>73.78</v>
      </c>
      <c r="L1548" s="7">
        <v>45993</v>
      </c>
      <c r="M1548" s="8">
        <v>-21</v>
      </c>
      <c r="N1548" s="8">
        <f t="shared" si="96"/>
        <v>9</v>
      </c>
      <c r="O1548" s="15">
        <f t="shared" si="97"/>
        <v>-1549.38</v>
      </c>
      <c r="P1548" s="15">
        <f t="shared" si="98"/>
        <v>664.02</v>
      </c>
      <c r="Q1548" s="8">
        <f t="shared" si="99"/>
        <v>30</v>
      </c>
    </row>
    <row r="1549" spans="1:17" x14ac:dyDescent="0.25">
      <c r="A1549" s="5" t="s">
        <v>12</v>
      </c>
      <c r="B1549" s="5" t="s">
        <v>825</v>
      </c>
      <c r="C1549" s="5" t="s">
        <v>1401</v>
      </c>
      <c r="D1549" s="6">
        <v>1254780495</v>
      </c>
      <c r="E1549" s="7">
        <v>45988</v>
      </c>
      <c r="F1549" s="7">
        <v>45988</v>
      </c>
      <c r="G1549" s="5">
        <v>16087723000</v>
      </c>
      <c r="H1549" s="8" t="s">
        <v>1402</v>
      </c>
      <c r="I1549" s="13">
        <v>71.22</v>
      </c>
      <c r="J1549" s="7">
        <v>46018</v>
      </c>
      <c r="K1549" s="13">
        <v>66.64</v>
      </c>
      <c r="L1549" s="7">
        <v>46006</v>
      </c>
      <c r="M1549" s="8">
        <v>-12</v>
      </c>
      <c r="N1549" s="8">
        <f t="shared" si="96"/>
        <v>18</v>
      </c>
      <c r="O1549" s="15">
        <f t="shared" si="97"/>
        <v>-799.68000000000006</v>
      </c>
      <c r="P1549" s="15">
        <f t="shared" si="98"/>
        <v>1199.52</v>
      </c>
      <c r="Q1549" s="8">
        <f t="shared" si="99"/>
        <v>30</v>
      </c>
    </row>
    <row r="1550" spans="1:17" x14ac:dyDescent="0.25">
      <c r="A1550" s="5" t="s">
        <v>12</v>
      </c>
      <c r="B1550" s="5" t="s">
        <v>825</v>
      </c>
      <c r="C1550" s="5" t="s">
        <v>830</v>
      </c>
      <c r="D1550" s="6">
        <v>2616630022</v>
      </c>
      <c r="E1550" s="7">
        <v>45989</v>
      </c>
      <c r="F1550" s="7">
        <v>45989</v>
      </c>
      <c r="G1550" s="5">
        <v>16095975881</v>
      </c>
      <c r="H1550" s="8">
        <v>3250022354</v>
      </c>
      <c r="I1550" s="13">
        <v>4.93</v>
      </c>
      <c r="J1550" s="7">
        <v>46019</v>
      </c>
      <c r="K1550" s="13">
        <v>4.03</v>
      </c>
      <c r="L1550" s="7">
        <v>45993</v>
      </c>
      <c r="M1550" s="8">
        <v>-26</v>
      </c>
      <c r="N1550" s="8">
        <f t="shared" si="96"/>
        <v>4</v>
      </c>
      <c r="O1550" s="15">
        <f t="shared" si="97"/>
        <v>-104.78</v>
      </c>
      <c r="P1550" s="15">
        <f t="shared" si="98"/>
        <v>16.12</v>
      </c>
      <c r="Q1550" s="8">
        <f t="shared" si="99"/>
        <v>30</v>
      </c>
    </row>
    <row r="1551" spans="1:17" x14ac:dyDescent="0.25">
      <c r="A1551" s="5" t="s">
        <v>12</v>
      </c>
      <c r="B1551" s="5" t="s">
        <v>825</v>
      </c>
      <c r="C1551" s="5" t="s">
        <v>829</v>
      </c>
      <c r="D1551" s="6">
        <v>8526440154</v>
      </c>
      <c r="E1551" s="7">
        <v>45989</v>
      </c>
      <c r="F1551" s="7">
        <v>45989</v>
      </c>
      <c r="G1551" s="5">
        <v>16097448218</v>
      </c>
      <c r="H1551" s="8">
        <v>5752361228</v>
      </c>
      <c r="I1551" s="13">
        <v>150.38999999999999</v>
      </c>
      <c r="J1551" s="7">
        <v>46019</v>
      </c>
      <c r="K1551" s="13">
        <v>15.33</v>
      </c>
      <c r="L1551" s="7">
        <v>45995</v>
      </c>
      <c r="M1551" s="8">
        <v>-24</v>
      </c>
      <c r="N1551" s="8">
        <f t="shared" si="96"/>
        <v>6</v>
      </c>
      <c r="O1551" s="15">
        <f t="shared" si="97"/>
        <v>-367.92</v>
      </c>
      <c r="P1551" s="15">
        <f t="shared" si="98"/>
        <v>91.98</v>
      </c>
      <c r="Q1551" s="8">
        <f t="shared" si="99"/>
        <v>30</v>
      </c>
    </row>
    <row r="1552" spans="1:17" x14ac:dyDescent="0.25">
      <c r="A1552" s="5" t="s">
        <v>12</v>
      </c>
      <c r="B1552" s="5" t="s">
        <v>825</v>
      </c>
      <c r="C1552" s="5" t="s">
        <v>1403</v>
      </c>
      <c r="D1552" s="6">
        <v>1067060499</v>
      </c>
      <c r="E1552" s="7">
        <v>45989</v>
      </c>
      <c r="F1552" s="7">
        <v>45989</v>
      </c>
      <c r="G1552" s="5">
        <v>16100842704</v>
      </c>
      <c r="H1552" s="8">
        <v>355</v>
      </c>
      <c r="I1552" s="13">
        <v>2769.4</v>
      </c>
      <c r="J1552" s="7">
        <v>46019</v>
      </c>
      <c r="K1552" s="13">
        <v>2270</v>
      </c>
      <c r="L1552" s="7">
        <v>45996</v>
      </c>
      <c r="M1552" s="8">
        <v>-23</v>
      </c>
      <c r="N1552" s="8">
        <f t="shared" si="96"/>
        <v>7</v>
      </c>
      <c r="O1552" s="15">
        <f t="shared" si="97"/>
        <v>-52210</v>
      </c>
      <c r="P1552" s="15">
        <f t="shared" si="98"/>
        <v>15890</v>
      </c>
      <c r="Q1552" s="8">
        <f t="shared" si="99"/>
        <v>30</v>
      </c>
    </row>
    <row r="1553" spans="1:17" x14ac:dyDescent="0.25">
      <c r="A1553" s="5" t="s">
        <v>12</v>
      </c>
      <c r="B1553" s="5" t="s">
        <v>825</v>
      </c>
      <c r="C1553" s="5" t="s">
        <v>581</v>
      </c>
      <c r="D1553" s="6">
        <v>97103880585</v>
      </c>
      <c r="E1553" s="7">
        <v>45992</v>
      </c>
      <c r="F1553" s="7">
        <v>45992</v>
      </c>
      <c r="G1553" s="5">
        <v>16117699290</v>
      </c>
      <c r="H1553" s="8">
        <v>1025262165</v>
      </c>
      <c r="I1553" s="13">
        <v>82.5</v>
      </c>
      <c r="J1553" s="7">
        <v>46022</v>
      </c>
      <c r="K1553" s="13">
        <v>82.5</v>
      </c>
      <c r="L1553" s="7">
        <v>45995</v>
      </c>
      <c r="M1553" s="8">
        <v>-27</v>
      </c>
      <c r="N1553" s="8">
        <f t="shared" si="96"/>
        <v>3</v>
      </c>
      <c r="O1553" s="15">
        <f t="shared" si="97"/>
        <v>-2227.5</v>
      </c>
      <c r="P1553" s="15">
        <f t="shared" si="98"/>
        <v>247.5</v>
      </c>
      <c r="Q1553" s="8">
        <f t="shared" si="99"/>
        <v>30</v>
      </c>
    </row>
    <row r="1554" spans="1:17" x14ac:dyDescent="0.25">
      <c r="A1554" s="5" t="s">
        <v>12</v>
      </c>
      <c r="B1554" s="5" t="s">
        <v>825</v>
      </c>
      <c r="C1554" s="5" t="s">
        <v>924</v>
      </c>
      <c r="D1554" s="6">
        <v>17851171003</v>
      </c>
      <c r="E1554" s="7">
        <v>45994</v>
      </c>
      <c r="F1554" s="7">
        <v>45994</v>
      </c>
      <c r="G1554" s="5">
        <v>16138510092</v>
      </c>
      <c r="H1554" s="8">
        <v>9600809243</v>
      </c>
      <c r="I1554" s="13">
        <v>5624.58</v>
      </c>
      <c r="J1554" s="7">
        <v>46024</v>
      </c>
      <c r="K1554" s="13">
        <v>4610.3100000000004</v>
      </c>
      <c r="L1554" s="7">
        <v>46006</v>
      </c>
      <c r="M1554" s="8">
        <v>-18</v>
      </c>
      <c r="N1554" s="8">
        <f t="shared" si="96"/>
        <v>12</v>
      </c>
      <c r="O1554" s="15">
        <f t="shared" si="97"/>
        <v>-82985.58</v>
      </c>
      <c r="P1554" s="15">
        <f t="shared" si="98"/>
        <v>55323.72</v>
      </c>
      <c r="Q1554" s="8">
        <f t="shared" si="99"/>
        <v>30</v>
      </c>
    </row>
    <row r="1555" spans="1:17" x14ac:dyDescent="0.25">
      <c r="A1555" s="5" t="s">
        <v>12</v>
      </c>
      <c r="B1555" s="5" t="s">
        <v>825</v>
      </c>
      <c r="C1555" s="5" t="s">
        <v>872</v>
      </c>
      <c r="D1555" s="6">
        <v>9606630961</v>
      </c>
      <c r="E1555" s="7">
        <v>45995</v>
      </c>
      <c r="F1555" s="7">
        <v>45995</v>
      </c>
      <c r="G1555" s="5">
        <v>16155083508</v>
      </c>
      <c r="H1555" s="8" t="s">
        <v>1404</v>
      </c>
      <c r="I1555" s="13">
        <v>15462.98</v>
      </c>
      <c r="J1555" s="7">
        <v>46025</v>
      </c>
      <c r="K1555" s="13">
        <v>12674.57</v>
      </c>
      <c r="L1555" s="7">
        <v>46001</v>
      </c>
      <c r="M1555" s="8">
        <v>-24</v>
      </c>
      <c r="N1555" s="8">
        <f t="shared" si="96"/>
        <v>6</v>
      </c>
      <c r="O1555" s="15">
        <f t="shared" si="97"/>
        <v>-304189.68</v>
      </c>
      <c r="P1555" s="15">
        <f t="shared" si="98"/>
        <v>76047.42</v>
      </c>
      <c r="Q1555" s="8">
        <f t="shared" si="99"/>
        <v>30</v>
      </c>
    </row>
    <row r="1556" spans="1:17" x14ac:dyDescent="0.25">
      <c r="A1556" s="5" t="s">
        <v>12</v>
      </c>
      <c r="B1556" s="5" t="s">
        <v>825</v>
      </c>
      <c r="C1556" s="5" t="s">
        <v>581</v>
      </c>
      <c r="D1556" s="6">
        <v>97103880585</v>
      </c>
      <c r="E1556" s="7">
        <v>45996</v>
      </c>
      <c r="F1556" s="7">
        <v>45996</v>
      </c>
      <c r="G1556" s="5">
        <v>16160932666</v>
      </c>
      <c r="H1556" s="8">
        <v>1025273700</v>
      </c>
      <c r="I1556" s="13">
        <v>83.83</v>
      </c>
      <c r="J1556" s="7">
        <v>46026</v>
      </c>
      <c r="K1556" s="13">
        <v>83.83</v>
      </c>
      <c r="L1556" s="7">
        <v>46001</v>
      </c>
      <c r="M1556" s="8">
        <v>-25</v>
      </c>
      <c r="N1556" s="8">
        <f t="shared" si="96"/>
        <v>5</v>
      </c>
      <c r="O1556" s="15">
        <f t="shared" si="97"/>
        <v>-2095.75</v>
      </c>
      <c r="P1556" s="15">
        <f t="shared" si="98"/>
        <v>419.15</v>
      </c>
      <c r="Q1556" s="8">
        <f t="shared" si="99"/>
        <v>30</v>
      </c>
    </row>
    <row r="1557" spans="1:17" x14ac:dyDescent="0.25">
      <c r="A1557" s="5" t="s">
        <v>12</v>
      </c>
      <c r="B1557" s="5" t="s">
        <v>1405</v>
      </c>
      <c r="C1557" s="5" t="s">
        <v>1406</v>
      </c>
      <c r="D1557" s="6">
        <v>1107460337</v>
      </c>
      <c r="E1557" s="7">
        <v>45638</v>
      </c>
      <c r="F1557" s="7">
        <v>45638</v>
      </c>
      <c r="G1557" s="5">
        <v>13579576736</v>
      </c>
      <c r="H1557" s="8" t="s">
        <v>1407</v>
      </c>
      <c r="I1557" s="13">
        <v>125</v>
      </c>
      <c r="J1557" s="7">
        <v>45668</v>
      </c>
      <c r="K1557" s="13">
        <v>120.19</v>
      </c>
      <c r="L1557" s="7">
        <v>45664</v>
      </c>
      <c r="M1557" s="8">
        <v>-4</v>
      </c>
      <c r="N1557" s="8">
        <f t="shared" si="96"/>
        <v>26</v>
      </c>
      <c r="O1557" s="15">
        <f t="shared" si="97"/>
        <v>-480.76</v>
      </c>
      <c r="P1557" s="15">
        <f t="shared" si="98"/>
        <v>3124.94</v>
      </c>
      <c r="Q1557" s="8">
        <f t="shared" si="99"/>
        <v>30</v>
      </c>
    </row>
    <row r="1558" spans="1:17" x14ac:dyDescent="0.25">
      <c r="A1558" s="5" t="s">
        <v>12</v>
      </c>
      <c r="B1558" s="5" t="s">
        <v>1405</v>
      </c>
      <c r="C1558" s="5" t="s">
        <v>1406</v>
      </c>
      <c r="D1558" s="6">
        <v>1107460337</v>
      </c>
      <c r="E1558" s="7">
        <v>45638</v>
      </c>
      <c r="F1558" s="7">
        <v>45638</v>
      </c>
      <c r="G1558" s="5">
        <v>13579577426</v>
      </c>
      <c r="H1558" s="8" t="s">
        <v>1408</v>
      </c>
      <c r="I1558" s="13">
        <v>451</v>
      </c>
      <c r="J1558" s="7">
        <v>45668</v>
      </c>
      <c r="K1558" s="13">
        <v>451</v>
      </c>
      <c r="L1558" s="7">
        <v>45664</v>
      </c>
      <c r="M1558" s="8">
        <v>-4</v>
      </c>
      <c r="N1558" s="8">
        <f t="shared" si="96"/>
        <v>26</v>
      </c>
      <c r="O1558" s="15">
        <f t="shared" si="97"/>
        <v>-1804</v>
      </c>
      <c r="P1558" s="15">
        <f t="shared" si="98"/>
        <v>11726</v>
      </c>
      <c r="Q1558" s="8">
        <f t="shared" si="99"/>
        <v>30</v>
      </c>
    </row>
    <row r="1559" spans="1:17" x14ac:dyDescent="0.25">
      <c r="A1559" s="5" t="s">
        <v>12</v>
      </c>
      <c r="B1559" s="5" t="s">
        <v>1405</v>
      </c>
      <c r="C1559" s="5" t="s">
        <v>1409</v>
      </c>
      <c r="D1559" s="6">
        <v>1108630524</v>
      </c>
      <c r="E1559" s="7">
        <v>45639</v>
      </c>
      <c r="F1559" s="7">
        <v>45639</v>
      </c>
      <c r="G1559" s="5">
        <v>13582484044</v>
      </c>
      <c r="H1559" s="8" t="s">
        <v>1410</v>
      </c>
      <c r="I1559" s="13">
        <v>4453</v>
      </c>
      <c r="J1559" s="7">
        <v>45669</v>
      </c>
      <c r="K1559" s="13">
        <v>3650</v>
      </c>
      <c r="L1559" s="7">
        <v>45664</v>
      </c>
      <c r="M1559" s="8">
        <v>-5</v>
      </c>
      <c r="N1559" s="8">
        <f t="shared" si="96"/>
        <v>25</v>
      </c>
      <c r="O1559" s="15">
        <f t="shared" si="97"/>
        <v>-18250</v>
      </c>
      <c r="P1559" s="15">
        <f t="shared" si="98"/>
        <v>91250</v>
      </c>
      <c r="Q1559" s="8">
        <f t="shared" si="99"/>
        <v>30</v>
      </c>
    </row>
    <row r="1560" spans="1:17" x14ac:dyDescent="0.25">
      <c r="A1560" s="5" t="s">
        <v>12</v>
      </c>
      <c r="B1560" s="5" t="s">
        <v>1405</v>
      </c>
      <c r="C1560" s="5" t="s">
        <v>1411</v>
      </c>
      <c r="D1560" s="6">
        <v>493410583</v>
      </c>
      <c r="E1560" s="7">
        <v>45639</v>
      </c>
      <c r="F1560" s="7">
        <v>45639</v>
      </c>
      <c r="G1560" s="5">
        <v>13593344019</v>
      </c>
      <c r="H1560" s="8">
        <v>37285</v>
      </c>
      <c r="I1560" s="13">
        <v>3.56</v>
      </c>
      <c r="J1560" s="7">
        <v>45669</v>
      </c>
      <c r="K1560" s="13">
        <v>2.92</v>
      </c>
      <c r="L1560" s="7">
        <v>45664</v>
      </c>
      <c r="M1560" s="8">
        <v>-5</v>
      </c>
      <c r="N1560" s="8">
        <f t="shared" si="96"/>
        <v>25</v>
      </c>
      <c r="O1560" s="15">
        <f t="shared" si="97"/>
        <v>-14.6</v>
      </c>
      <c r="P1560" s="15">
        <f t="shared" si="98"/>
        <v>73</v>
      </c>
      <c r="Q1560" s="8">
        <f t="shared" si="99"/>
        <v>30</v>
      </c>
    </row>
    <row r="1561" spans="1:17" x14ac:dyDescent="0.25">
      <c r="A1561" s="5" t="s">
        <v>12</v>
      </c>
      <c r="B1561" s="5" t="s">
        <v>1405</v>
      </c>
      <c r="C1561" s="5" t="s">
        <v>581</v>
      </c>
      <c r="D1561" s="6">
        <v>97103880585</v>
      </c>
      <c r="E1561" s="7">
        <v>45642</v>
      </c>
      <c r="F1561" s="7">
        <v>45642</v>
      </c>
      <c r="G1561" s="5">
        <v>13615585508</v>
      </c>
      <c r="H1561" s="8">
        <v>3240433643</v>
      </c>
      <c r="I1561" s="13">
        <v>54319.67</v>
      </c>
      <c r="J1561" s="7">
        <v>45672</v>
      </c>
      <c r="K1561" s="13">
        <v>44524.32</v>
      </c>
      <c r="L1561" s="7">
        <v>45667</v>
      </c>
      <c r="M1561" s="8">
        <v>-5</v>
      </c>
      <c r="N1561" s="8">
        <f t="shared" si="96"/>
        <v>25</v>
      </c>
      <c r="O1561" s="15">
        <f t="shared" si="97"/>
        <v>-222621.6</v>
      </c>
      <c r="P1561" s="15">
        <f t="shared" si="98"/>
        <v>1113108</v>
      </c>
      <c r="Q1561" s="8">
        <f t="shared" si="99"/>
        <v>30</v>
      </c>
    </row>
    <row r="1562" spans="1:17" x14ac:dyDescent="0.25">
      <c r="A1562" s="5" t="s">
        <v>12</v>
      </c>
      <c r="B1562" s="5" t="s">
        <v>1405</v>
      </c>
      <c r="C1562" s="5" t="s">
        <v>654</v>
      </c>
      <c r="D1562" s="6">
        <v>6188330150</v>
      </c>
      <c r="E1562" s="7">
        <v>45643</v>
      </c>
      <c r="F1562" s="7">
        <v>45643</v>
      </c>
      <c r="G1562" s="5">
        <v>13620445341</v>
      </c>
      <c r="H1562" s="8">
        <v>2159141</v>
      </c>
      <c r="I1562" s="13">
        <v>15496.96</v>
      </c>
      <c r="J1562" s="7">
        <v>45673</v>
      </c>
      <c r="K1562" s="13">
        <v>12702.43</v>
      </c>
      <c r="L1562" s="7">
        <v>45667</v>
      </c>
      <c r="M1562" s="8">
        <v>-6</v>
      </c>
      <c r="N1562" s="8">
        <f t="shared" si="96"/>
        <v>24</v>
      </c>
      <c r="O1562" s="15">
        <f t="shared" si="97"/>
        <v>-76214.58</v>
      </c>
      <c r="P1562" s="15">
        <f t="shared" si="98"/>
        <v>304858.32</v>
      </c>
      <c r="Q1562" s="8">
        <f t="shared" si="99"/>
        <v>30</v>
      </c>
    </row>
    <row r="1563" spans="1:17" x14ac:dyDescent="0.25">
      <c r="A1563" s="5" t="s">
        <v>12</v>
      </c>
      <c r="B1563" s="5" t="s">
        <v>1405</v>
      </c>
      <c r="C1563" s="5" t="s">
        <v>1412</v>
      </c>
      <c r="D1563" s="6">
        <v>2002510499</v>
      </c>
      <c r="E1563" s="7">
        <v>45643</v>
      </c>
      <c r="F1563" s="7">
        <v>45643</v>
      </c>
      <c r="G1563" s="5">
        <v>13626437485</v>
      </c>
      <c r="H1563" s="8" t="s">
        <v>1413</v>
      </c>
      <c r="I1563" s="13">
        <v>15157.22</v>
      </c>
      <c r="J1563" s="7">
        <v>45673</v>
      </c>
      <c r="K1563" s="13">
        <v>12423.95</v>
      </c>
      <c r="L1563" s="7">
        <v>45667</v>
      </c>
      <c r="M1563" s="8">
        <v>-6</v>
      </c>
      <c r="N1563" s="8">
        <f t="shared" si="96"/>
        <v>24</v>
      </c>
      <c r="O1563" s="15">
        <f t="shared" si="97"/>
        <v>-74543.700000000012</v>
      </c>
      <c r="P1563" s="15">
        <f t="shared" si="98"/>
        <v>298174.80000000005</v>
      </c>
      <c r="Q1563" s="8">
        <f t="shared" si="99"/>
        <v>30</v>
      </c>
    </row>
    <row r="1564" spans="1:17" x14ac:dyDescent="0.25">
      <c r="A1564" s="5" t="s">
        <v>12</v>
      </c>
      <c r="B1564" s="5" t="s">
        <v>1405</v>
      </c>
      <c r="C1564" s="5" t="s">
        <v>887</v>
      </c>
      <c r="D1564" s="6">
        <v>2259990402</v>
      </c>
      <c r="E1564" s="7">
        <v>45644</v>
      </c>
      <c r="F1564" s="7">
        <v>45644</v>
      </c>
      <c r="G1564" s="5">
        <v>13628857512</v>
      </c>
      <c r="H1564" s="8" t="s">
        <v>1414</v>
      </c>
      <c r="I1564" s="13">
        <v>726.39</v>
      </c>
      <c r="J1564" s="7">
        <v>45674</v>
      </c>
      <c r="K1564" s="13">
        <v>722.76</v>
      </c>
      <c r="L1564" s="7">
        <v>45667</v>
      </c>
      <c r="M1564" s="8">
        <v>-7</v>
      </c>
      <c r="N1564" s="8">
        <f t="shared" si="96"/>
        <v>23</v>
      </c>
      <c r="O1564" s="15">
        <f t="shared" si="97"/>
        <v>-5059.32</v>
      </c>
      <c r="P1564" s="15">
        <f t="shared" si="98"/>
        <v>16623.48</v>
      </c>
      <c r="Q1564" s="8">
        <f t="shared" si="99"/>
        <v>30</v>
      </c>
    </row>
    <row r="1565" spans="1:17" x14ac:dyDescent="0.25">
      <c r="A1565" s="5" t="s">
        <v>12</v>
      </c>
      <c r="B1565" s="5" t="s">
        <v>1405</v>
      </c>
      <c r="C1565" s="5" t="s">
        <v>1409</v>
      </c>
      <c r="D1565" s="6">
        <v>1108630524</v>
      </c>
      <c r="E1565" s="7">
        <v>45657</v>
      </c>
      <c r="F1565" s="7">
        <v>45657</v>
      </c>
      <c r="G1565" s="5">
        <v>13702654484</v>
      </c>
      <c r="H1565" s="8" t="s">
        <v>1415</v>
      </c>
      <c r="I1565" s="13">
        <v>5636.4</v>
      </c>
      <c r="J1565" s="7">
        <v>45687</v>
      </c>
      <c r="K1565" s="13">
        <v>4620</v>
      </c>
      <c r="L1565" s="7">
        <v>45671</v>
      </c>
      <c r="M1565" s="8">
        <v>-16</v>
      </c>
      <c r="N1565" s="8">
        <f t="shared" si="96"/>
        <v>14</v>
      </c>
      <c r="O1565" s="15">
        <f t="shared" si="97"/>
        <v>-73920</v>
      </c>
      <c r="P1565" s="15">
        <f t="shared" si="98"/>
        <v>64680</v>
      </c>
      <c r="Q1565" s="8">
        <f t="shared" si="99"/>
        <v>30</v>
      </c>
    </row>
    <row r="1566" spans="1:17" x14ac:dyDescent="0.25">
      <c r="A1566" s="5" t="s">
        <v>12</v>
      </c>
      <c r="B1566" s="5" t="s">
        <v>1405</v>
      </c>
      <c r="C1566" s="5" t="s">
        <v>1416</v>
      </c>
      <c r="D1566" s="6">
        <v>3141850481</v>
      </c>
      <c r="E1566" s="7">
        <v>45662</v>
      </c>
      <c r="F1566" s="7">
        <v>45662</v>
      </c>
      <c r="G1566" s="5">
        <v>13729351557</v>
      </c>
      <c r="H1566" s="8">
        <v>673</v>
      </c>
      <c r="I1566" s="13">
        <v>24329.85</v>
      </c>
      <c r="J1566" s="7">
        <v>45692</v>
      </c>
      <c r="K1566" s="13">
        <v>19942.5</v>
      </c>
      <c r="L1566" s="7">
        <v>45671</v>
      </c>
      <c r="M1566" s="8">
        <v>-21</v>
      </c>
      <c r="N1566" s="8">
        <f t="shared" si="96"/>
        <v>9</v>
      </c>
      <c r="O1566" s="15">
        <f t="shared" si="97"/>
        <v>-418792.5</v>
      </c>
      <c r="P1566" s="15">
        <f t="shared" si="98"/>
        <v>179482.5</v>
      </c>
      <c r="Q1566" s="8">
        <f t="shared" si="99"/>
        <v>30</v>
      </c>
    </row>
    <row r="1567" spans="1:17" x14ac:dyDescent="0.25">
      <c r="A1567" s="5" t="s">
        <v>12</v>
      </c>
      <c r="B1567" s="5" t="s">
        <v>1405</v>
      </c>
      <c r="C1567" s="5" t="s">
        <v>1417</v>
      </c>
      <c r="D1567" s="6">
        <v>6907290156</v>
      </c>
      <c r="E1567" s="7">
        <v>45666</v>
      </c>
      <c r="F1567" s="7">
        <v>45666</v>
      </c>
      <c r="G1567" s="5">
        <v>13747218562</v>
      </c>
      <c r="H1567" s="8">
        <v>2106076</v>
      </c>
      <c r="I1567" s="13">
        <v>376.54</v>
      </c>
      <c r="J1567" s="7">
        <v>45696</v>
      </c>
      <c r="K1567" s="13">
        <v>308.64</v>
      </c>
      <c r="L1567" s="7">
        <v>45677</v>
      </c>
      <c r="M1567" s="8">
        <v>-19</v>
      </c>
      <c r="N1567" s="8">
        <f t="shared" si="96"/>
        <v>11</v>
      </c>
      <c r="O1567" s="15">
        <f t="shared" si="97"/>
        <v>-5864.16</v>
      </c>
      <c r="P1567" s="15">
        <f t="shared" si="98"/>
        <v>3395.04</v>
      </c>
      <c r="Q1567" s="8">
        <f t="shared" si="99"/>
        <v>30</v>
      </c>
    </row>
    <row r="1568" spans="1:17" x14ac:dyDescent="0.25">
      <c r="A1568" s="5" t="s">
        <v>12</v>
      </c>
      <c r="B1568" s="5" t="s">
        <v>1405</v>
      </c>
      <c r="C1568" s="5" t="s">
        <v>654</v>
      </c>
      <c r="D1568" s="6">
        <v>6188330150</v>
      </c>
      <c r="E1568" s="7">
        <v>45666</v>
      </c>
      <c r="F1568" s="7">
        <v>45666</v>
      </c>
      <c r="G1568" s="5">
        <v>13749924511</v>
      </c>
      <c r="H1568" s="8">
        <v>2163597</v>
      </c>
      <c r="I1568" s="13">
        <v>11807.16</v>
      </c>
      <c r="J1568" s="7">
        <v>45696</v>
      </c>
      <c r="K1568" s="13">
        <v>9678</v>
      </c>
      <c r="L1568" s="7">
        <v>45678</v>
      </c>
      <c r="M1568" s="8">
        <v>-18</v>
      </c>
      <c r="N1568" s="8">
        <f t="shared" si="96"/>
        <v>12</v>
      </c>
      <c r="O1568" s="15">
        <f t="shared" si="97"/>
        <v>-174204</v>
      </c>
      <c r="P1568" s="15">
        <f t="shared" si="98"/>
        <v>116136</v>
      </c>
      <c r="Q1568" s="8">
        <f t="shared" si="99"/>
        <v>30</v>
      </c>
    </row>
    <row r="1569" spans="1:17" x14ac:dyDescent="0.25">
      <c r="A1569" s="5" t="s">
        <v>12</v>
      </c>
      <c r="B1569" s="5" t="s">
        <v>1405</v>
      </c>
      <c r="C1569" s="5" t="s">
        <v>1418</v>
      </c>
      <c r="D1569" s="6">
        <v>1902310497</v>
      </c>
      <c r="E1569" s="7">
        <v>45666</v>
      </c>
      <c r="F1569" s="7">
        <v>45666</v>
      </c>
      <c r="G1569" s="5">
        <v>13751207690</v>
      </c>
      <c r="H1569" s="8">
        <v>376</v>
      </c>
      <c r="I1569" s="13">
        <v>795.61</v>
      </c>
      <c r="J1569" s="7">
        <v>45696</v>
      </c>
      <c r="K1569" s="13">
        <v>652.14</v>
      </c>
      <c r="L1569" s="7">
        <v>45677</v>
      </c>
      <c r="M1569" s="8">
        <v>-19</v>
      </c>
      <c r="N1569" s="8">
        <f t="shared" si="96"/>
        <v>11</v>
      </c>
      <c r="O1569" s="15">
        <f t="shared" si="97"/>
        <v>-12390.66</v>
      </c>
      <c r="P1569" s="15">
        <f t="shared" si="98"/>
        <v>7173.54</v>
      </c>
      <c r="Q1569" s="8">
        <f t="shared" si="99"/>
        <v>30</v>
      </c>
    </row>
    <row r="1570" spans="1:17" x14ac:dyDescent="0.25">
      <c r="A1570" s="5" t="s">
        <v>12</v>
      </c>
      <c r="B1570" s="5" t="s">
        <v>1405</v>
      </c>
      <c r="C1570" s="5" t="s">
        <v>615</v>
      </c>
      <c r="D1570" s="6">
        <v>2313821007</v>
      </c>
      <c r="E1570" s="7">
        <v>45668</v>
      </c>
      <c r="F1570" s="7">
        <v>45668</v>
      </c>
      <c r="G1570" s="5">
        <v>13765263591</v>
      </c>
      <c r="H1570" s="8" t="s">
        <v>1419</v>
      </c>
      <c r="I1570" s="13">
        <v>1974.13</v>
      </c>
      <c r="J1570" s="7">
        <v>45698</v>
      </c>
      <c r="K1570" s="13">
        <v>1618.14</v>
      </c>
      <c r="L1570" s="7">
        <v>45677</v>
      </c>
      <c r="M1570" s="8">
        <v>-21</v>
      </c>
      <c r="N1570" s="8">
        <f t="shared" si="96"/>
        <v>9</v>
      </c>
      <c r="O1570" s="15">
        <f t="shared" si="97"/>
        <v>-33980.94</v>
      </c>
      <c r="P1570" s="15">
        <f t="shared" si="98"/>
        <v>14563.26</v>
      </c>
      <c r="Q1570" s="8">
        <f t="shared" si="99"/>
        <v>30</v>
      </c>
    </row>
    <row r="1571" spans="1:17" x14ac:dyDescent="0.25">
      <c r="A1571" s="5" t="s">
        <v>12</v>
      </c>
      <c r="B1571" s="5" t="s">
        <v>1405</v>
      </c>
      <c r="C1571" s="5" t="s">
        <v>581</v>
      </c>
      <c r="D1571" s="6">
        <v>97103880585</v>
      </c>
      <c r="E1571" s="7">
        <v>45670</v>
      </c>
      <c r="F1571" s="7">
        <v>45670</v>
      </c>
      <c r="G1571" s="5">
        <v>13785700241</v>
      </c>
      <c r="H1571" s="8">
        <v>3250003548</v>
      </c>
      <c r="I1571" s="13">
        <v>11609</v>
      </c>
      <c r="J1571" s="7">
        <v>45700</v>
      </c>
      <c r="K1571" s="13">
        <v>9515.57</v>
      </c>
      <c r="L1571" s="7">
        <v>45678</v>
      </c>
      <c r="M1571" s="8">
        <v>-22</v>
      </c>
      <c r="N1571" s="8">
        <f t="shared" si="96"/>
        <v>8</v>
      </c>
      <c r="O1571" s="15">
        <f t="shared" si="97"/>
        <v>-209342.53999999998</v>
      </c>
      <c r="P1571" s="15">
        <f t="shared" si="98"/>
        <v>76124.56</v>
      </c>
      <c r="Q1571" s="8">
        <f t="shared" si="99"/>
        <v>30</v>
      </c>
    </row>
    <row r="1572" spans="1:17" x14ac:dyDescent="0.25">
      <c r="A1572" s="5" t="s">
        <v>12</v>
      </c>
      <c r="B1572" s="5" t="s">
        <v>1405</v>
      </c>
      <c r="C1572" s="5" t="s">
        <v>581</v>
      </c>
      <c r="D1572" s="6">
        <v>97103880585</v>
      </c>
      <c r="E1572" s="7">
        <v>45670</v>
      </c>
      <c r="F1572" s="7">
        <v>45670</v>
      </c>
      <c r="G1572" s="5">
        <v>13785700507</v>
      </c>
      <c r="H1572" s="8">
        <v>3250003596</v>
      </c>
      <c r="I1572" s="13">
        <v>3081.81</v>
      </c>
      <c r="J1572" s="7">
        <v>45700</v>
      </c>
      <c r="K1572" s="13">
        <v>2526.0700000000002</v>
      </c>
      <c r="L1572" s="7">
        <v>45678</v>
      </c>
      <c r="M1572" s="8">
        <v>-22</v>
      </c>
      <c r="N1572" s="8">
        <f t="shared" si="96"/>
        <v>8</v>
      </c>
      <c r="O1572" s="15">
        <f t="shared" si="97"/>
        <v>-55573.54</v>
      </c>
      <c r="P1572" s="15">
        <f t="shared" si="98"/>
        <v>20208.560000000001</v>
      </c>
      <c r="Q1572" s="8">
        <f t="shared" si="99"/>
        <v>30</v>
      </c>
    </row>
    <row r="1573" spans="1:17" x14ac:dyDescent="0.25">
      <c r="A1573" s="5" t="s">
        <v>12</v>
      </c>
      <c r="B1573" s="5" t="s">
        <v>1405</v>
      </c>
      <c r="C1573" s="5" t="s">
        <v>1411</v>
      </c>
      <c r="D1573" s="6">
        <v>493410583</v>
      </c>
      <c r="E1573" s="7">
        <v>45671</v>
      </c>
      <c r="F1573" s="7">
        <v>45671</v>
      </c>
      <c r="G1573" s="5">
        <v>13792486706</v>
      </c>
      <c r="H1573" s="8">
        <v>3669</v>
      </c>
      <c r="I1573" s="13">
        <v>9.36</v>
      </c>
      <c r="J1573" s="7">
        <v>45701</v>
      </c>
      <c r="K1573" s="13">
        <v>7.67</v>
      </c>
      <c r="L1573" s="7">
        <v>45678</v>
      </c>
      <c r="M1573" s="8">
        <v>-23</v>
      </c>
      <c r="N1573" s="8">
        <f t="shared" si="96"/>
        <v>7</v>
      </c>
      <c r="O1573" s="15">
        <f t="shared" si="97"/>
        <v>-176.41</v>
      </c>
      <c r="P1573" s="15">
        <f t="shared" si="98"/>
        <v>53.69</v>
      </c>
      <c r="Q1573" s="8">
        <f t="shared" si="99"/>
        <v>30</v>
      </c>
    </row>
    <row r="1574" spans="1:17" x14ac:dyDescent="0.25">
      <c r="A1574" s="5" t="s">
        <v>12</v>
      </c>
      <c r="B1574" s="5" t="s">
        <v>1405</v>
      </c>
      <c r="C1574" s="5" t="s">
        <v>1420</v>
      </c>
      <c r="D1574" s="6">
        <v>1876320498</v>
      </c>
      <c r="E1574" s="7">
        <v>45674</v>
      </c>
      <c r="F1574" s="7">
        <v>45674</v>
      </c>
      <c r="G1574" s="5">
        <v>13859160781</v>
      </c>
      <c r="H1574" s="8">
        <v>36</v>
      </c>
      <c r="I1574" s="13">
        <v>2306.2399999999998</v>
      </c>
      <c r="J1574" s="7">
        <v>45704</v>
      </c>
      <c r="K1574" s="13">
        <v>1890.36</v>
      </c>
      <c r="L1574" s="7">
        <v>45691</v>
      </c>
      <c r="M1574" s="8">
        <v>-13</v>
      </c>
      <c r="N1574" s="8">
        <f t="shared" si="96"/>
        <v>17</v>
      </c>
      <c r="O1574" s="15">
        <f t="shared" si="97"/>
        <v>-24574.68</v>
      </c>
      <c r="P1574" s="15">
        <f t="shared" si="98"/>
        <v>32136.12</v>
      </c>
      <c r="Q1574" s="8">
        <f t="shared" si="99"/>
        <v>30</v>
      </c>
    </row>
    <row r="1575" spans="1:17" x14ac:dyDescent="0.25">
      <c r="A1575" s="5" t="s">
        <v>12</v>
      </c>
      <c r="B1575" s="5" t="s">
        <v>1405</v>
      </c>
      <c r="C1575" s="5" t="s">
        <v>581</v>
      </c>
      <c r="D1575" s="6">
        <v>97103880585</v>
      </c>
      <c r="E1575" s="7">
        <v>45677</v>
      </c>
      <c r="F1575" s="7">
        <v>45677</v>
      </c>
      <c r="G1575" s="5">
        <v>13869893583</v>
      </c>
      <c r="H1575" s="8">
        <v>3250009751</v>
      </c>
      <c r="I1575" s="13">
        <v>18148.09</v>
      </c>
      <c r="J1575" s="7">
        <v>45707</v>
      </c>
      <c r="K1575" s="13">
        <v>14875.48</v>
      </c>
      <c r="L1575" s="7">
        <v>45693</v>
      </c>
      <c r="M1575" s="8">
        <v>-14</v>
      </c>
      <c r="N1575" s="8">
        <f t="shared" si="96"/>
        <v>16</v>
      </c>
      <c r="O1575" s="15">
        <f t="shared" si="97"/>
        <v>-208256.72</v>
      </c>
      <c r="P1575" s="15">
        <f t="shared" si="98"/>
        <v>238007.67999999999</v>
      </c>
      <c r="Q1575" s="8">
        <f t="shared" si="99"/>
        <v>30</v>
      </c>
    </row>
    <row r="1576" spans="1:17" x14ac:dyDescent="0.25">
      <c r="A1576" s="5" t="s">
        <v>12</v>
      </c>
      <c r="B1576" s="5" t="s">
        <v>1405</v>
      </c>
      <c r="C1576" s="5" t="s">
        <v>1421</v>
      </c>
      <c r="D1576" s="6">
        <v>2658900366</v>
      </c>
      <c r="E1576" s="7">
        <v>45678</v>
      </c>
      <c r="F1576" s="7">
        <v>45678</v>
      </c>
      <c r="G1576" s="5">
        <v>13878204294</v>
      </c>
      <c r="H1576" s="8" t="s">
        <v>1422</v>
      </c>
      <c r="I1576" s="13">
        <v>5600</v>
      </c>
      <c r="J1576" s="7">
        <v>45708</v>
      </c>
      <c r="K1576" s="13">
        <v>5600</v>
      </c>
      <c r="L1576" s="7">
        <v>45684</v>
      </c>
      <c r="M1576" s="8">
        <v>-24</v>
      </c>
      <c r="N1576" s="8">
        <f t="shared" si="96"/>
        <v>6</v>
      </c>
      <c r="O1576" s="15">
        <f t="shared" si="97"/>
        <v>-134400</v>
      </c>
      <c r="P1576" s="15">
        <f t="shared" si="98"/>
        <v>33600</v>
      </c>
      <c r="Q1576" s="8">
        <f t="shared" si="99"/>
        <v>30</v>
      </c>
    </row>
    <row r="1577" spans="1:17" x14ac:dyDescent="0.25">
      <c r="A1577" s="5" t="s">
        <v>12</v>
      </c>
      <c r="B1577" s="5" t="s">
        <v>1405</v>
      </c>
      <c r="C1577" s="5" t="s">
        <v>1423</v>
      </c>
      <c r="D1577" s="6">
        <v>5457950482</v>
      </c>
      <c r="E1577" s="7">
        <v>45679</v>
      </c>
      <c r="F1577" s="7">
        <v>45679</v>
      </c>
      <c r="G1577" s="5">
        <v>13881861628</v>
      </c>
      <c r="H1577" s="10">
        <v>45748</v>
      </c>
      <c r="I1577" s="13">
        <v>3647.8</v>
      </c>
      <c r="J1577" s="7">
        <v>45709</v>
      </c>
      <c r="K1577" s="13">
        <v>2990</v>
      </c>
      <c r="L1577" s="7">
        <v>45688</v>
      </c>
      <c r="M1577" s="8">
        <v>-21</v>
      </c>
      <c r="N1577" s="8">
        <f t="shared" si="96"/>
        <v>9</v>
      </c>
      <c r="O1577" s="15">
        <f t="shared" si="97"/>
        <v>-62790</v>
      </c>
      <c r="P1577" s="15">
        <f t="shared" si="98"/>
        <v>26910</v>
      </c>
      <c r="Q1577" s="8">
        <f t="shared" si="99"/>
        <v>30</v>
      </c>
    </row>
    <row r="1578" spans="1:17" x14ac:dyDescent="0.25">
      <c r="A1578" s="5" t="s">
        <v>12</v>
      </c>
      <c r="B1578" s="5" t="s">
        <v>1405</v>
      </c>
      <c r="C1578" s="5" t="s">
        <v>1424</v>
      </c>
      <c r="D1578" s="6">
        <v>1963280464</v>
      </c>
      <c r="E1578" s="7">
        <v>45680</v>
      </c>
      <c r="F1578" s="7">
        <v>45680</v>
      </c>
      <c r="G1578" s="5">
        <v>13886000993</v>
      </c>
      <c r="H1578" s="10">
        <v>1132285</v>
      </c>
      <c r="I1578" s="13">
        <v>66</v>
      </c>
      <c r="J1578" s="7">
        <v>45710</v>
      </c>
      <c r="K1578" s="13">
        <v>54.1</v>
      </c>
      <c r="L1578" s="7">
        <v>45691</v>
      </c>
      <c r="M1578" s="8">
        <v>-19</v>
      </c>
      <c r="N1578" s="8">
        <f t="shared" si="96"/>
        <v>11</v>
      </c>
      <c r="O1578" s="15">
        <f t="shared" si="97"/>
        <v>-1027.9000000000001</v>
      </c>
      <c r="P1578" s="15">
        <f t="shared" si="98"/>
        <v>595.1</v>
      </c>
      <c r="Q1578" s="8">
        <f t="shared" si="99"/>
        <v>30</v>
      </c>
    </row>
    <row r="1579" spans="1:17" x14ac:dyDescent="0.25">
      <c r="A1579" s="5" t="s">
        <v>12</v>
      </c>
      <c r="B1579" s="5" t="s">
        <v>1405</v>
      </c>
      <c r="C1579" s="5" t="s">
        <v>1425</v>
      </c>
      <c r="D1579" s="6">
        <v>13365760159</v>
      </c>
      <c r="E1579" s="7">
        <v>45684</v>
      </c>
      <c r="F1579" s="7">
        <v>45684</v>
      </c>
      <c r="G1579" s="5">
        <v>13905101805</v>
      </c>
      <c r="H1579" s="8" t="s">
        <v>1426</v>
      </c>
      <c r="I1579" s="13">
        <v>12108</v>
      </c>
      <c r="J1579" s="7">
        <v>45714</v>
      </c>
      <c r="K1579" s="13">
        <v>9924.59</v>
      </c>
      <c r="L1579" s="7">
        <v>45688</v>
      </c>
      <c r="M1579" s="8">
        <v>-26</v>
      </c>
      <c r="N1579" s="8">
        <f t="shared" si="96"/>
        <v>4</v>
      </c>
      <c r="O1579" s="15">
        <f t="shared" si="97"/>
        <v>-258039.34</v>
      </c>
      <c r="P1579" s="15">
        <f t="shared" si="98"/>
        <v>39698.36</v>
      </c>
      <c r="Q1579" s="8">
        <f t="shared" si="99"/>
        <v>30</v>
      </c>
    </row>
    <row r="1580" spans="1:17" x14ac:dyDescent="0.25">
      <c r="A1580" s="5" t="s">
        <v>12</v>
      </c>
      <c r="B1580" s="5" t="s">
        <v>1405</v>
      </c>
      <c r="C1580" s="5" t="s">
        <v>1425</v>
      </c>
      <c r="D1580" s="6">
        <v>13365760159</v>
      </c>
      <c r="E1580" s="7">
        <v>45684</v>
      </c>
      <c r="F1580" s="7">
        <v>45684</v>
      </c>
      <c r="G1580" s="5">
        <v>13905306602</v>
      </c>
      <c r="H1580" s="8" t="s">
        <v>1427</v>
      </c>
      <c r="I1580" s="13">
        <v>31759.17</v>
      </c>
      <c r="J1580" s="7">
        <v>45714</v>
      </c>
      <c r="K1580" s="13">
        <v>26032.11</v>
      </c>
      <c r="L1580" s="7">
        <v>45688</v>
      </c>
      <c r="M1580" s="8">
        <v>-26</v>
      </c>
      <c r="N1580" s="8">
        <f t="shared" si="96"/>
        <v>4</v>
      </c>
      <c r="O1580" s="15">
        <f t="shared" si="97"/>
        <v>-676834.86</v>
      </c>
      <c r="P1580" s="15">
        <f t="shared" si="98"/>
        <v>104128.44</v>
      </c>
      <c r="Q1580" s="8">
        <f t="shared" si="99"/>
        <v>30</v>
      </c>
    </row>
    <row r="1581" spans="1:17" x14ac:dyDescent="0.25">
      <c r="A1581" s="5" t="s">
        <v>12</v>
      </c>
      <c r="B1581" s="5" t="s">
        <v>1405</v>
      </c>
      <c r="C1581" s="5" t="s">
        <v>1420</v>
      </c>
      <c r="D1581" s="6">
        <v>1876320498</v>
      </c>
      <c r="E1581" s="7">
        <v>45684</v>
      </c>
      <c r="F1581" s="7">
        <v>45684</v>
      </c>
      <c r="G1581" s="5">
        <v>13908235415</v>
      </c>
      <c r="H1581" s="8">
        <v>78</v>
      </c>
      <c r="I1581" s="13">
        <v>59.78</v>
      </c>
      <c r="J1581" s="7">
        <v>45714</v>
      </c>
      <c r="K1581" s="13">
        <v>49</v>
      </c>
      <c r="L1581" s="7">
        <v>45708</v>
      </c>
      <c r="M1581" s="8">
        <v>-6</v>
      </c>
      <c r="N1581" s="8">
        <f t="shared" si="96"/>
        <v>24</v>
      </c>
      <c r="O1581" s="15">
        <f t="shared" si="97"/>
        <v>-294</v>
      </c>
      <c r="P1581" s="15">
        <f t="shared" si="98"/>
        <v>1176</v>
      </c>
      <c r="Q1581" s="8">
        <f t="shared" si="99"/>
        <v>30</v>
      </c>
    </row>
    <row r="1582" spans="1:17" x14ac:dyDescent="0.25">
      <c r="A1582" s="5" t="s">
        <v>12</v>
      </c>
      <c r="B1582" s="5" t="s">
        <v>1405</v>
      </c>
      <c r="C1582" s="5" t="s">
        <v>1428</v>
      </c>
      <c r="D1582" s="6">
        <v>1881350506</v>
      </c>
      <c r="E1582" s="7">
        <v>45687</v>
      </c>
      <c r="F1582" s="7">
        <v>45687</v>
      </c>
      <c r="G1582" s="5">
        <v>13927504697</v>
      </c>
      <c r="H1582" s="8">
        <v>1</v>
      </c>
      <c r="I1582" s="13">
        <v>366</v>
      </c>
      <c r="J1582" s="7">
        <v>45717</v>
      </c>
      <c r="K1582" s="13">
        <v>300</v>
      </c>
      <c r="L1582" s="7">
        <v>45708</v>
      </c>
      <c r="M1582" s="8">
        <v>-9</v>
      </c>
      <c r="N1582" s="8">
        <f t="shared" si="96"/>
        <v>21</v>
      </c>
      <c r="O1582" s="15">
        <f t="shared" si="97"/>
        <v>-2700</v>
      </c>
      <c r="P1582" s="15">
        <f t="shared" si="98"/>
        <v>6300</v>
      </c>
      <c r="Q1582" s="8">
        <f t="shared" si="99"/>
        <v>30</v>
      </c>
    </row>
    <row r="1583" spans="1:17" x14ac:dyDescent="0.25">
      <c r="A1583" s="5" t="s">
        <v>12</v>
      </c>
      <c r="B1583" s="5" t="s">
        <v>1405</v>
      </c>
      <c r="C1583" s="5" t="s">
        <v>1409</v>
      </c>
      <c r="D1583" s="6">
        <v>1108630524</v>
      </c>
      <c r="E1583" s="7">
        <v>45688</v>
      </c>
      <c r="F1583" s="7">
        <v>45688</v>
      </c>
      <c r="G1583" s="5">
        <v>13936720064</v>
      </c>
      <c r="H1583" s="8" t="s">
        <v>1429</v>
      </c>
      <c r="I1583" s="13">
        <v>4453</v>
      </c>
      <c r="J1583" s="7">
        <v>45718</v>
      </c>
      <c r="K1583" s="13">
        <v>3650</v>
      </c>
      <c r="L1583" s="7">
        <v>45708</v>
      </c>
      <c r="M1583" s="8">
        <v>-10</v>
      </c>
      <c r="N1583" s="8">
        <f t="shared" si="96"/>
        <v>20</v>
      </c>
      <c r="O1583" s="15">
        <f t="shared" si="97"/>
        <v>-36500</v>
      </c>
      <c r="P1583" s="15">
        <f t="shared" si="98"/>
        <v>73000</v>
      </c>
      <c r="Q1583" s="8">
        <f t="shared" si="99"/>
        <v>30</v>
      </c>
    </row>
    <row r="1584" spans="1:17" x14ac:dyDescent="0.25">
      <c r="A1584" s="5" t="s">
        <v>12</v>
      </c>
      <c r="B1584" s="5" t="s">
        <v>1405</v>
      </c>
      <c r="C1584" s="5" t="s">
        <v>1420</v>
      </c>
      <c r="D1584" s="6">
        <v>1876320498</v>
      </c>
      <c r="E1584" s="7">
        <v>45688</v>
      </c>
      <c r="F1584" s="7">
        <v>45688</v>
      </c>
      <c r="G1584" s="5">
        <v>13937022452</v>
      </c>
      <c r="H1584" s="8">
        <v>106</v>
      </c>
      <c r="I1584" s="13">
        <v>412.81</v>
      </c>
      <c r="J1584" s="7">
        <v>45718</v>
      </c>
      <c r="K1584" s="13">
        <v>338.37</v>
      </c>
      <c r="L1584" s="7">
        <v>45708</v>
      </c>
      <c r="M1584" s="8">
        <v>-10</v>
      </c>
      <c r="N1584" s="8">
        <f t="shared" si="96"/>
        <v>20</v>
      </c>
      <c r="O1584" s="15">
        <f t="shared" si="97"/>
        <v>-3383.7</v>
      </c>
      <c r="P1584" s="15">
        <f t="shared" si="98"/>
        <v>6767.4</v>
      </c>
      <c r="Q1584" s="8">
        <f t="shared" si="99"/>
        <v>30</v>
      </c>
    </row>
    <row r="1585" spans="1:17" x14ac:dyDescent="0.25">
      <c r="A1585" s="5" t="s">
        <v>12</v>
      </c>
      <c r="B1585" s="5" t="s">
        <v>1405</v>
      </c>
      <c r="C1585" s="5" t="s">
        <v>1409</v>
      </c>
      <c r="D1585" s="6">
        <v>1108630524</v>
      </c>
      <c r="E1585" s="7">
        <v>45688</v>
      </c>
      <c r="F1585" s="7">
        <v>45688</v>
      </c>
      <c r="G1585" s="5">
        <v>13940277059</v>
      </c>
      <c r="H1585" s="8" t="s">
        <v>1430</v>
      </c>
      <c r="I1585" s="13">
        <v>5636.4</v>
      </c>
      <c r="J1585" s="7">
        <v>45718</v>
      </c>
      <c r="K1585" s="13">
        <v>4620</v>
      </c>
      <c r="L1585" s="7">
        <v>45708</v>
      </c>
      <c r="M1585" s="8">
        <v>-10</v>
      </c>
      <c r="N1585" s="8">
        <f t="shared" si="96"/>
        <v>20</v>
      </c>
      <c r="O1585" s="15">
        <f t="shared" si="97"/>
        <v>-46200</v>
      </c>
      <c r="P1585" s="15">
        <f t="shared" si="98"/>
        <v>92400</v>
      </c>
      <c r="Q1585" s="8">
        <f t="shared" si="99"/>
        <v>30</v>
      </c>
    </row>
    <row r="1586" spans="1:17" x14ac:dyDescent="0.25">
      <c r="A1586" s="5" t="s">
        <v>12</v>
      </c>
      <c r="B1586" s="5" t="s">
        <v>1405</v>
      </c>
      <c r="C1586" s="5" t="s">
        <v>654</v>
      </c>
      <c r="D1586" s="6">
        <v>6188330150</v>
      </c>
      <c r="E1586" s="7">
        <v>45695</v>
      </c>
      <c r="F1586" s="7">
        <v>45695</v>
      </c>
      <c r="G1586" s="5">
        <v>13992940698</v>
      </c>
      <c r="H1586" s="8">
        <v>2105799</v>
      </c>
      <c r="I1586" s="13">
        <v>10379.77</v>
      </c>
      <c r="J1586" s="7">
        <v>45725</v>
      </c>
      <c r="K1586" s="13">
        <v>8508.01</v>
      </c>
      <c r="L1586" s="7">
        <v>45708</v>
      </c>
      <c r="M1586" s="8">
        <v>-17</v>
      </c>
      <c r="N1586" s="8">
        <f t="shared" si="96"/>
        <v>13</v>
      </c>
      <c r="O1586" s="15">
        <f t="shared" si="97"/>
        <v>-144636.17000000001</v>
      </c>
      <c r="P1586" s="15">
        <f t="shared" si="98"/>
        <v>110604.13</v>
      </c>
      <c r="Q1586" s="8">
        <f t="shared" si="99"/>
        <v>30</v>
      </c>
    </row>
    <row r="1587" spans="1:17" x14ac:dyDescent="0.25">
      <c r="A1587" s="5" t="s">
        <v>12</v>
      </c>
      <c r="B1587" s="5" t="s">
        <v>1405</v>
      </c>
      <c r="C1587" s="5" t="s">
        <v>1417</v>
      </c>
      <c r="D1587" s="6">
        <v>6907290156</v>
      </c>
      <c r="E1587" s="7">
        <v>45695</v>
      </c>
      <c r="F1587" s="7">
        <v>45695</v>
      </c>
      <c r="G1587" s="5">
        <v>13994552256</v>
      </c>
      <c r="H1587" s="8">
        <v>2100393</v>
      </c>
      <c r="I1587" s="13">
        <v>620.58000000000004</v>
      </c>
      <c r="J1587" s="7">
        <v>45725</v>
      </c>
      <c r="K1587" s="13">
        <v>508.67</v>
      </c>
      <c r="L1587" s="7">
        <v>45708</v>
      </c>
      <c r="M1587" s="8">
        <v>-17</v>
      </c>
      <c r="N1587" s="8">
        <f t="shared" si="96"/>
        <v>13</v>
      </c>
      <c r="O1587" s="15">
        <f t="shared" si="97"/>
        <v>-8647.39</v>
      </c>
      <c r="P1587" s="15">
        <f t="shared" si="98"/>
        <v>6612.71</v>
      </c>
      <c r="Q1587" s="8">
        <f t="shared" si="99"/>
        <v>30</v>
      </c>
    </row>
    <row r="1588" spans="1:17" x14ac:dyDescent="0.25">
      <c r="A1588" s="5" t="s">
        <v>12</v>
      </c>
      <c r="B1588" s="5" t="s">
        <v>1405</v>
      </c>
      <c r="C1588" s="5" t="s">
        <v>1420</v>
      </c>
      <c r="D1588" s="6">
        <v>1876320498</v>
      </c>
      <c r="E1588" s="7">
        <v>45700</v>
      </c>
      <c r="F1588" s="7">
        <v>45700</v>
      </c>
      <c r="G1588" s="5">
        <v>14026600256</v>
      </c>
      <c r="H1588" s="8">
        <v>137</v>
      </c>
      <c r="I1588" s="13">
        <v>71.37</v>
      </c>
      <c r="J1588" s="7">
        <v>45730</v>
      </c>
      <c r="K1588" s="13">
        <v>58.5</v>
      </c>
      <c r="L1588" s="7">
        <v>45708</v>
      </c>
      <c r="M1588" s="8">
        <v>-22</v>
      </c>
      <c r="N1588" s="8">
        <f t="shared" si="96"/>
        <v>8</v>
      </c>
      <c r="O1588" s="15">
        <f t="shared" si="97"/>
        <v>-1287</v>
      </c>
      <c r="P1588" s="15">
        <f t="shared" si="98"/>
        <v>468</v>
      </c>
      <c r="Q1588" s="8">
        <f t="shared" si="99"/>
        <v>30</v>
      </c>
    </row>
    <row r="1589" spans="1:17" x14ac:dyDescent="0.25">
      <c r="A1589" s="5" t="s">
        <v>12</v>
      </c>
      <c r="B1589" s="5" t="s">
        <v>1405</v>
      </c>
      <c r="C1589" s="5" t="s">
        <v>1420</v>
      </c>
      <c r="D1589" s="6">
        <v>1876320498</v>
      </c>
      <c r="E1589" s="7">
        <v>45700</v>
      </c>
      <c r="F1589" s="7">
        <v>45700</v>
      </c>
      <c r="G1589" s="5">
        <v>14026600762</v>
      </c>
      <c r="H1589" s="8">
        <v>138</v>
      </c>
      <c r="I1589" s="13">
        <v>722.97</v>
      </c>
      <c r="J1589" s="7">
        <v>45730</v>
      </c>
      <c r="K1589" s="13">
        <v>592.6</v>
      </c>
      <c r="L1589" s="7">
        <v>45708</v>
      </c>
      <c r="M1589" s="8">
        <v>-22</v>
      </c>
      <c r="N1589" s="8">
        <f t="shared" si="96"/>
        <v>8</v>
      </c>
      <c r="O1589" s="15">
        <f t="shared" si="97"/>
        <v>-13037.2</v>
      </c>
      <c r="P1589" s="15">
        <f t="shared" si="98"/>
        <v>4740.8</v>
      </c>
      <c r="Q1589" s="8">
        <f t="shared" si="99"/>
        <v>30</v>
      </c>
    </row>
    <row r="1590" spans="1:17" x14ac:dyDescent="0.25">
      <c r="A1590" s="5" t="s">
        <v>12</v>
      </c>
      <c r="B1590" s="5" t="s">
        <v>1405</v>
      </c>
      <c r="C1590" s="5" t="s">
        <v>1420</v>
      </c>
      <c r="D1590" s="6">
        <v>1876320498</v>
      </c>
      <c r="E1590" s="7">
        <v>45702</v>
      </c>
      <c r="F1590" s="7">
        <v>45702</v>
      </c>
      <c r="G1590" s="5">
        <v>14050852471</v>
      </c>
      <c r="H1590" s="8">
        <v>143</v>
      </c>
      <c r="I1590" s="13">
        <v>422.49</v>
      </c>
      <c r="J1590" s="7">
        <v>45732</v>
      </c>
      <c r="K1590" s="13">
        <v>346.3</v>
      </c>
      <c r="L1590" s="7">
        <v>45708</v>
      </c>
      <c r="M1590" s="8">
        <v>-24</v>
      </c>
      <c r="N1590" s="8">
        <f t="shared" si="96"/>
        <v>6</v>
      </c>
      <c r="O1590" s="15">
        <f t="shared" si="97"/>
        <v>-8311.2000000000007</v>
      </c>
      <c r="P1590" s="15">
        <f t="shared" si="98"/>
        <v>2077.8000000000002</v>
      </c>
      <c r="Q1590" s="8">
        <f t="shared" si="99"/>
        <v>30</v>
      </c>
    </row>
    <row r="1591" spans="1:17" x14ac:dyDescent="0.25">
      <c r="A1591" s="5" t="s">
        <v>12</v>
      </c>
      <c r="B1591" s="5" t="s">
        <v>1405</v>
      </c>
      <c r="C1591" s="5" t="s">
        <v>1431</v>
      </c>
      <c r="D1591" s="6" t="s">
        <v>1432</v>
      </c>
      <c r="E1591" s="7">
        <v>45706</v>
      </c>
      <c r="F1591" s="7">
        <v>45706</v>
      </c>
      <c r="G1591" s="5">
        <v>14070864580</v>
      </c>
      <c r="H1591" s="8" t="s">
        <v>817</v>
      </c>
      <c r="I1591" s="13">
        <v>1994.7</v>
      </c>
      <c r="J1591" s="7">
        <v>45736</v>
      </c>
      <c r="K1591" s="13">
        <v>1635</v>
      </c>
      <c r="L1591" s="7">
        <v>45712</v>
      </c>
      <c r="M1591" s="8">
        <v>-24</v>
      </c>
      <c r="N1591" s="8">
        <f t="shared" si="96"/>
        <v>6</v>
      </c>
      <c r="O1591" s="15">
        <f t="shared" si="97"/>
        <v>-39240</v>
      </c>
      <c r="P1591" s="15">
        <f t="shared" si="98"/>
        <v>9810</v>
      </c>
      <c r="Q1591" s="8">
        <f t="shared" si="99"/>
        <v>30</v>
      </c>
    </row>
    <row r="1592" spans="1:17" x14ac:dyDescent="0.25">
      <c r="A1592" s="5" t="s">
        <v>12</v>
      </c>
      <c r="B1592" s="5" t="s">
        <v>1405</v>
      </c>
      <c r="C1592" s="5" t="s">
        <v>1420</v>
      </c>
      <c r="D1592" s="6">
        <v>1876320498</v>
      </c>
      <c r="E1592" s="7">
        <v>45706</v>
      </c>
      <c r="F1592" s="7">
        <v>45706</v>
      </c>
      <c r="G1592" s="5">
        <v>14071247248</v>
      </c>
      <c r="H1592" s="8">
        <v>167</v>
      </c>
      <c r="I1592" s="13">
        <v>464.17</v>
      </c>
      <c r="J1592" s="7">
        <v>45736</v>
      </c>
      <c r="K1592" s="13">
        <v>380.47</v>
      </c>
      <c r="L1592" s="7">
        <v>45712</v>
      </c>
      <c r="M1592" s="8">
        <v>-24</v>
      </c>
      <c r="N1592" s="8">
        <f t="shared" si="96"/>
        <v>6</v>
      </c>
      <c r="O1592" s="15">
        <f t="shared" si="97"/>
        <v>-9131.2800000000007</v>
      </c>
      <c r="P1592" s="15">
        <f t="shared" si="98"/>
        <v>2282.8200000000002</v>
      </c>
      <c r="Q1592" s="8">
        <f t="shared" si="99"/>
        <v>30</v>
      </c>
    </row>
    <row r="1593" spans="1:17" x14ac:dyDescent="0.25">
      <c r="A1593" s="5" t="s">
        <v>12</v>
      </c>
      <c r="B1593" s="5" t="s">
        <v>1405</v>
      </c>
      <c r="C1593" s="5" t="s">
        <v>887</v>
      </c>
      <c r="D1593" s="6">
        <v>2259990402</v>
      </c>
      <c r="E1593" s="7">
        <v>45706</v>
      </c>
      <c r="F1593" s="7">
        <v>45706</v>
      </c>
      <c r="G1593" s="5">
        <v>14074560657</v>
      </c>
      <c r="H1593" s="8" t="s">
        <v>1433</v>
      </c>
      <c r="I1593" s="13">
        <v>46.5</v>
      </c>
      <c r="J1593" s="7">
        <v>45736</v>
      </c>
      <c r="K1593" s="13">
        <v>46.5</v>
      </c>
      <c r="L1593" s="7">
        <v>45713</v>
      </c>
      <c r="M1593" s="8">
        <v>-23</v>
      </c>
      <c r="N1593" s="8">
        <f t="shared" si="96"/>
        <v>7</v>
      </c>
      <c r="O1593" s="15">
        <f t="shared" si="97"/>
        <v>-1069.5</v>
      </c>
      <c r="P1593" s="15">
        <f t="shared" si="98"/>
        <v>325.5</v>
      </c>
      <c r="Q1593" s="8">
        <f t="shared" si="99"/>
        <v>30</v>
      </c>
    </row>
    <row r="1594" spans="1:17" x14ac:dyDescent="0.25">
      <c r="A1594" s="5" t="s">
        <v>12</v>
      </c>
      <c r="B1594" s="5" t="s">
        <v>1405</v>
      </c>
      <c r="C1594" s="5" t="s">
        <v>1420</v>
      </c>
      <c r="D1594" s="6">
        <v>1876320498</v>
      </c>
      <c r="E1594" s="7">
        <v>45708</v>
      </c>
      <c r="F1594" s="7">
        <v>45708</v>
      </c>
      <c r="G1594" s="5">
        <v>14087153148</v>
      </c>
      <c r="H1594" s="8">
        <v>172</v>
      </c>
      <c r="I1594" s="13">
        <v>336.2</v>
      </c>
      <c r="J1594" s="7">
        <v>45738</v>
      </c>
      <c r="K1594" s="13">
        <v>275.57</v>
      </c>
      <c r="L1594" s="7">
        <v>45712</v>
      </c>
      <c r="M1594" s="8">
        <v>-26</v>
      </c>
      <c r="N1594" s="8">
        <f t="shared" si="96"/>
        <v>4</v>
      </c>
      <c r="O1594" s="15">
        <f t="shared" si="97"/>
        <v>-7164.82</v>
      </c>
      <c r="P1594" s="15">
        <f t="shared" si="98"/>
        <v>1102.28</v>
      </c>
      <c r="Q1594" s="8">
        <f t="shared" si="99"/>
        <v>30</v>
      </c>
    </row>
    <row r="1595" spans="1:17" x14ac:dyDescent="0.25">
      <c r="A1595" s="5" t="s">
        <v>12</v>
      </c>
      <c r="B1595" s="5" t="s">
        <v>1405</v>
      </c>
      <c r="C1595" s="5" t="s">
        <v>581</v>
      </c>
      <c r="D1595" s="6">
        <v>97103880585</v>
      </c>
      <c r="E1595" s="7">
        <v>45708</v>
      </c>
      <c r="F1595" s="7">
        <v>45708</v>
      </c>
      <c r="G1595" s="5">
        <v>14088428828</v>
      </c>
      <c r="H1595" s="8">
        <v>3250059500</v>
      </c>
      <c r="I1595" s="13">
        <v>19466.63</v>
      </c>
      <c r="J1595" s="7">
        <v>45738</v>
      </c>
      <c r="K1595" s="13">
        <v>15956.25</v>
      </c>
      <c r="L1595" s="7">
        <v>45713</v>
      </c>
      <c r="M1595" s="8">
        <v>-25</v>
      </c>
      <c r="N1595" s="8">
        <f t="shared" si="96"/>
        <v>5</v>
      </c>
      <c r="O1595" s="15">
        <f t="shared" si="97"/>
        <v>-398906.25</v>
      </c>
      <c r="P1595" s="15">
        <f t="shared" si="98"/>
        <v>79781.25</v>
      </c>
      <c r="Q1595" s="8">
        <f t="shared" si="99"/>
        <v>30</v>
      </c>
    </row>
    <row r="1596" spans="1:17" x14ac:dyDescent="0.25">
      <c r="A1596" s="5" t="s">
        <v>12</v>
      </c>
      <c r="B1596" s="5" t="s">
        <v>1405</v>
      </c>
      <c r="C1596" s="5" t="s">
        <v>1420</v>
      </c>
      <c r="D1596" s="6">
        <v>1876320498</v>
      </c>
      <c r="E1596" s="7">
        <v>45715</v>
      </c>
      <c r="F1596" s="7">
        <v>45715</v>
      </c>
      <c r="G1596" s="5">
        <v>14131247145</v>
      </c>
      <c r="H1596" s="8">
        <v>210</v>
      </c>
      <c r="I1596" s="13">
        <v>48.8</v>
      </c>
      <c r="J1596" s="7">
        <v>45745</v>
      </c>
      <c r="K1596" s="13">
        <v>40</v>
      </c>
      <c r="L1596" s="7">
        <v>45723</v>
      </c>
      <c r="M1596" s="8">
        <v>-22</v>
      </c>
      <c r="N1596" s="8">
        <f t="shared" si="96"/>
        <v>8</v>
      </c>
      <c r="O1596" s="15">
        <f t="shared" si="97"/>
        <v>-880</v>
      </c>
      <c r="P1596" s="15">
        <f t="shared" si="98"/>
        <v>320</v>
      </c>
      <c r="Q1596" s="8">
        <f t="shared" si="99"/>
        <v>30</v>
      </c>
    </row>
    <row r="1597" spans="1:17" x14ac:dyDescent="0.25">
      <c r="A1597" s="5" t="s">
        <v>12</v>
      </c>
      <c r="B1597" s="5" t="s">
        <v>1405</v>
      </c>
      <c r="C1597" s="5" t="s">
        <v>1409</v>
      </c>
      <c r="D1597" s="6">
        <v>1108630524</v>
      </c>
      <c r="E1597" s="7">
        <v>45716</v>
      </c>
      <c r="F1597" s="7">
        <v>45716</v>
      </c>
      <c r="G1597" s="5">
        <v>14136115837</v>
      </c>
      <c r="H1597" s="8" t="s">
        <v>1434</v>
      </c>
      <c r="I1597" s="13">
        <v>4453</v>
      </c>
      <c r="J1597" s="7">
        <v>45746</v>
      </c>
      <c r="K1597" s="13">
        <v>3650</v>
      </c>
      <c r="L1597" s="7">
        <v>45727</v>
      </c>
      <c r="M1597" s="8">
        <v>-19</v>
      </c>
      <c r="N1597" s="8">
        <f t="shared" si="96"/>
        <v>11</v>
      </c>
      <c r="O1597" s="15">
        <f t="shared" si="97"/>
        <v>-69350</v>
      </c>
      <c r="P1597" s="15">
        <f t="shared" si="98"/>
        <v>40150</v>
      </c>
      <c r="Q1597" s="8">
        <f t="shared" si="99"/>
        <v>30</v>
      </c>
    </row>
    <row r="1598" spans="1:17" x14ac:dyDescent="0.25">
      <c r="A1598" s="5" t="s">
        <v>12</v>
      </c>
      <c r="B1598" s="5" t="s">
        <v>1405</v>
      </c>
      <c r="C1598" s="5" t="s">
        <v>1409</v>
      </c>
      <c r="D1598" s="6">
        <v>1108630524</v>
      </c>
      <c r="E1598" s="7">
        <v>45717</v>
      </c>
      <c r="F1598" s="7">
        <v>45717</v>
      </c>
      <c r="G1598" s="5">
        <v>14142584899</v>
      </c>
      <c r="H1598" s="8" t="s">
        <v>1435</v>
      </c>
      <c r="I1598" s="13">
        <v>5636.4</v>
      </c>
      <c r="J1598" s="7">
        <v>45747</v>
      </c>
      <c r="K1598" s="13">
        <v>4620</v>
      </c>
      <c r="L1598" s="7">
        <v>45727</v>
      </c>
      <c r="M1598" s="8">
        <v>-20</v>
      </c>
      <c r="N1598" s="8">
        <f t="shared" si="96"/>
        <v>10</v>
      </c>
      <c r="O1598" s="15">
        <f t="shared" si="97"/>
        <v>-92400</v>
      </c>
      <c r="P1598" s="15">
        <f t="shared" si="98"/>
        <v>46200</v>
      </c>
      <c r="Q1598" s="8">
        <f t="shared" si="99"/>
        <v>30</v>
      </c>
    </row>
    <row r="1599" spans="1:17" x14ac:dyDescent="0.25">
      <c r="A1599" s="5" t="s">
        <v>12</v>
      </c>
      <c r="B1599" s="5" t="s">
        <v>1405</v>
      </c>
      <c r="C1599" s="5" t="s">
        <v>1417</v>
      </c>
      <c r="D1599" s="6">
        <v>6907290156</v>
      </c>
      <c r="E1599" s="7">
        <v>45722</v>
      </c>
      <c r="F1599" s="7">
        <v>45722</v>
      </c>
      <c r="G1599" s="5">
        <v>14187502234</v>
      </c>
      <c r="H1599" s="8">
        <v>2100796</v>
      </c>
      <c r="I1599" s="13">
        <v>363.6</v>
      </c>
      <c r="J1599" s="7">
        <v>45752</v>
      </c>
      <c r="K1599" s="13">
        <v>298.02999999999997</v>
      </c>
      <c r="L1599" s="7">
        <v>45727</v>
      </c>
      <c r="M1599" s="8">
        <v>-25</v>
      </c>
      <c r="N1599" s="8">
        <f t="shared" si="96"/>
        <v>5</v>
      </c>
      <c r="O1599" s="15">
        <f t="shared" si="97"/>
        <v>-7450.7499999999991</v>
      </c>
      <c r="P1599" s="15">
        <f t="shared" si="98"/>
        <v>1490.1499999999999</v>
      </c>
      <c r="Q1599" s="8">
        <f t="shared" si="99"/>
        <v>30</v>
      </c>
    </row>
    <row r="1600" spans="1:17" x14ac:dyDescent="0.25">
      <c r="A1600" s="5" t="s">
        <v>12</v>
      </c>
      <c r="B1600" s="5" t="s">
        <v>1405</v>
      </c>
      <c r="C1600" s="5" t="s">
        <v>654</v>
      </c>
      <c r="D1600" s="6">
        <v>6188330150</v>
      </c>
      <c r="E1600" s="7">
        <v>45722</v>
      </c>
      <c r="F1600" s="7">
        <v>45722</v>
      </c>
      <c r="G1600" s="5">
        <v>14189101938</v>
      </c>
      <c r="H1600" s="8">
        <v>2110958</v>
      </c>
      <c r="I1600" s="13">
        <v>13126.02</v>
      </c>
      <c r="J1600" s="7">
        <v>45752</v>
      </c>
      <c r="K1600" s="13">
        <v>10759.03</v>
      </c>
      <c r="L1600" s="7">
        <v>45727</v>
      </c>
      <c r="M1600" s="8">
        <v>-25</v>
      </c>
      <c r="N1600" s="8">
        <f t="shared" si="96"/>
        <v>5</v>
      </c>
      <c r="O1600" s="15">
        <f t="shared" si="97"/>
        <v>-268975.75</v>
      </c>
      <c r="P1600" s="15">
        <f t="shared" si="98"/>
        <v>53795.15</v>
      </c>
      <c r="Q1600" s="8">
        <f t="shared" si="99"/>
        <v>30</v>
      </c>
    </row>
    <row r="1601" spans="1:17" x14ac:dyDescent="0.25">
      <c r="A1601" s="5" t="s">
        <v>12</v>
      </c>
      <c r="B1601" s="5" t="s">
        <v>1405</v>
      </c>
      <c r="C1601" s="5" t="s">
        <v>1425</v>
      </c>
      <c r="D1601" s="6">
        <v>13365760159</v>
      </c>
      <c r="E1601" s="7">
        <v>45729</v>
      </c>
      <c r="F1601" s="7">
        <v>45729</v>
      </c>
      <c r="G1601" s="5">
        <v>14243040112</v>
      </c>
      <c r="H1601" s="8" t="s">
        <v>1436</v>
      </c>
      <c r="I1601" s="13">
        <v>6243.81</v>
      </c>
      <c r="J1601" s="7">
        <v>45759</v>
      </c>
      <c r="K1601" s="13">
        <v>5117.88</v>
      </c>
      <c r="L1601" s="7">
        <v>45736</v>
      </c>
      <c r="M1601" s="8">
        <v>-23</v>
      </c>
      <c r="N1601" s="8">
        <f t="shared" si="96"/>
        <v>7</v>
      </c>
      <c r="O1601" s="15">
        <f t="shared" si="97"/>
        <v>-117711.24</v>
      </c>
      <c r="P1601" s="15">
        <f t="shared" si="98"/>
        <v>35825.160000000003</v>
      </c>
      <c r="Q1601" s="8">
        <f t="shared" si="99"/>
        <v>30</v>
      </c>
    </row>
    <row r="1602" spans="1:17" x14ac:dyDescent="0.25">
      <c r="A1602" s="5" t="s">
        <v>12</v>
      </c>
      <c r="B1602" s="5" t="s">
        <v>1405</v>
      </c>
      <c r="C1602" s="5" t="s">
        <v>1425</v>
      </c>
      <c r="D1602" s="6">
        <v>13365760159</v>
      </c>
      <c r="E1602" s="7">
        <v>45730</v>
      </c>
      <c r="F1602" s="7">
        <v>45730</v>
      </c>
      <c r="G1602" s="5">
        <v>14243138800</v>
      </c>
      <c r="H1602" s="8" t="s">
        <v>1437</v>
      </c>
      <c r="I1602" s="13">
        <v>1005.38</v>
      </c>
      <c r="J1602" s="7">
        <v>45760</v>
      </c>
      <c r="K1602" s="13">
        <v>824.08</v>
      </c>
      <c r="L1602" s="7">
        <v>45736</v>
      </c>
      <c r="M1602" s="8">
        <v>-24</v>
      </c>
      <c r="N1602" s="8">
        <f t="shared" si="96"/>
        <v>6</v>
      </c>
      <c r="O1602" s="15">
        <f t="shared" si="97"/>
        <v>-19777.920000000002</v>
      </c>
      <c r="P1602" s="15">
        <f t="shared" si="98"/>
        <v>4944.4800000000005</v>
      </c>
      <c r="Q1602" s="8">
        <f t="shared" si="99"/>
        <v>30</v>
      </c>
    </row>
    <row r="1603" spans="1:17" x14ac:dyDescent="0.25">
      <c r="A1603" s="5" t="s">
        <v>12</v>
      </c>
      <c r="B1603" s="5" t="s">
        <v>1405</v>
      </c>
      <c r="C1603" s="5" t="s">
        <v>1425</v>
      </c>
      <c r="D1603" s="6">
        <v>13365760159</v>
      </c>
      <c r="E1603" s="7">
        <v>45729</v>
      </c>
      <c r="F1603" s="7">
        <v>45729</v>
      </c>
      <c r="G1603" s="5">
        <v>14243160415</v>
      </c>
      <c r="H1603" s="8" t="s">
        <v>1438</v>
      </c>
      <c r="I1603" s="13">
        <v>1412.11</v>
      </c>
      <c r="J1603" s="7">
        <v>45759</v>
      </c>
      <c r="K1603" s="13">
        <v>1157.47</v>
      </c>
      <c r="L1603" s="7">
        <v>45736</v>
      </c>
      <c r="M1603" s="8">
        <v>-23</v>
      </c>
      <c r="N1603" s="8">
        <f t="shared" ref="N1603:N1666" si="100">L1603-F1603</f>
        <v>7</v>
      </c>
      <c r="O1603" s="15">
        <f t="shared" ref="O1603:O1666" si="101">M1603*K1603</f>
        <v>-26621.81</v>
      </c>
      <c r="P1603" s="15">
        <f t="shared" ref="P1603:P1666" si="102">N1603*K1603</f>
        <v>8102.29</v>
      </c>
      <c r="Q1603" s="8">
        <f t="shared" ref="Q1603:Q1666" si="103">J1603-F1603</f>
        <v>30</v>
      </c>
    </row>
    <row r="1604" spans="1:17" x14ac:dyDescent="0.25">
      <c r="A1604" s="5" t="s">
        <v>12</v>
      </c>
      <c r="B1604" s="5" t="s">
        <v>1405</v>
      </c>
      <c r="C1604" s="5" t="s">
        <v>1425</v>
      </c>
      <c r="D1604" s="6">
        <v>13365760159</v>
      </c>
      <c r="E1604" s="7">
        <v>45730</v>
      </c>
      <c r="F1604" s="7">
        <v>45730</v>
      </c>
      <c r="G1604" s="5">
        <v>14243185090</v>
      </c>
      <c r="H1604" s="8" t="s">
        <v>1439</v>
      </c>
      <c r="I1604" s="13">
        <v>2180.15</v>
      </c>
      <c r="J1604" s="7">
        <v>45760</v>
      </c>
      <c r="K1604" s="13">
        <v>1787.01</v>
      </c>
      <c r="L1604" s="7">
        <v>45736</v>
      </c>
      <c r="M1604" s="8">
        <v>-24</v>
      </c>
      <c r="N1604" s="8">
        <f t="shared" si="100"/>
        <v>6</v>
      </c>
      <c r="O1604" s="15">
        <f t="shared" si="101"/>
        <v>-42888.24</v>
      </c>
      <c r="P1604" s="15">
        <f t="shared" si="102"/>
        <v>10722.06</v>
      </c>
      <c r="Q1604" s="8">
        <f t="shared" si="103"/>
        <v>30</v>
      </c>
    </row>
    <row r="1605" spans="1:17" x14ac:dyDescent="0.25">
      <c r="A1605" s="5" t="s">
        <v>12</v>
      </c>
      <c r="B1605" s="5" t="s">
        <v>1405</v>
      </c>
      <c r="C1605" s="5" t="s">
        <v>1425</v>
      </c>
      <c r="D1605" s="6">
        <v>13365760159</v>
      </c>
      <c r="E1605" s="7">
        <v>45730</v>
      </c>
      <c r="F1605" s="7">
        <v>45730</v>
      </c>
      <c r="G1605" s="5">
        <v>14243201899</v>
      </c>
      <c r="H1605" s="8" t="s">
        <v>1440</v>
      </c>
      <c r="I1605" s="13">
        <v>3173.21</v>
      </c>
      <c r="J1605" s="7">
        <v>45760</v>
      </c>
      <c r="K1605" s="13">
        <v>2600.9899999999998</v>
      </c>
      <c r="L1605" s="7">
        <v>45736</v>
      </c>
      <c r="M1605" s="8">
        <v>-24</v>
      </c>
      <c r="N1605" s="8">
        <f t="shared" si="100"/>
        <v>6</v>
      </c>
      <c r="O1605" s="15">
        <f t="shared" si="101"/>
        <v>-62423.759999999995</v>
      </c>
      <c r="P1605" s="15">
        <f t="shared" si="102"/>
        <v>15605.939999999999</v>
      </c>
      <c r="Q1605" s="8">
        <f t="shared" si="103"/>
        <v>30</v>
      </c>
    </row>
    <row r="1606" spans="1:17" x14ac:dyDescent="0.25">
      <c r="A1606" s="5" t="s">
        <v>12</v>
      </c>
      <c r="B1606" s="5" t="s">
        <v>1405</v>
      </c>
      <c r="C1606" s="5" t="s">
        <v>887</v>
      </c>
      <c r="D1606" s="6">
        <v>2259990402</v>
      </c>
      <c r="E1606" s="7">
        <v>45730</v>
      </c>
      <c r="F1606" s="7">
        <v>45730</v>
      </c>
      <c r="G1606" s="5">
        <v>14246188387</v>
      </c>
      <c r="H1606" s="8" t="s">
        <v>1441</v>
      </c>
      <c r="I1606" s="13">
        <v>29</v>
      </c>
      <c r="J1606" s="7">
        <v>45760</v>
      </c>
      <c r="K1606" s="13">
        <v>29</v>
      </c>
      <c r="L1606" s="7">
        <v>45743</v>
      </c>
      <c r="M1606" s="8">
        <v>-17</v>
      </c>
      <c r="N1606" s="8">
        <f t="shared" si="100"/>
        <v>13</v>
      </c>
      <c r="O1606" s="15">
        <f t="shared" si="101"/>
        <v>-493</v>
      </c>
      <c r="P1606" s="15">
        <f t="shared" si="102"/>
        <v>377</v>
      </c>
      <c r="Q1606" s="8">
        <f t="shared" si="103"/>
        <v>30</v>
      </c>
    </row>
    <row r="1607" spans="1:17" x14ac:dyDescent="0.25">
      <c r="A1607" s="5" t="s">
        <v>12</v>
      </c>
      <c r="B1607" s="5" t="s">
        <v>1405</v>
      </c>
      <c r="C1607" s="5" t="s">
        <v>581</v>
      </c>
      <c r="D1607" s="6">
        <v>97103880585</v>
      </c>
      <c r="E1607" s="7">
        <v>45736</v>
      </c>
      <c r="F1607" s="7">
        <v>45736</v>
      </c>
      <c r="G1607" s="5">
        <v>14293553075</v>
      </c>
      <c r="H1607" s="8">
        <v>3250095090</v>
      </c>
      <c r="I1607" s="13">
        <v>4194.41</v>
      </c>
      <c r="J1607" s="7">
        <v>45766</v>
      </c>
      <c r="K1607" s="13">
        <v>3438.04</v>
      </c>
      <c r="L1607" s="7">
        <v>45743</v>
      </c>
      <c r="M1607" s="8">
        <v>-23</v>
      </c>
      <c r="N1607" s="8">
        <f t="shared" si="100"/>
        <v>7</v>
      </c>
      <c r="O1607" s="15">
        <f t="shared" si="101"/>
        <v>-79074.92</v>
      </c>
      <c r="P1607" s="15">
        <f t="shared" si="102"/>
        <v>24066.28</v>
      </c>
      <c r="Q1607" s="8">
        <f t="shared" si="103"/>
        <v>30</v>
      </c>
    </row>
    <row r="1608" spans="1:17" x14ac:dyDescent="0.25">
      <c r="A1608" s="5" t="s">
        <v>12</v>
      </c>
      <c r="B1608" s="5" t="s">
        <v>1405</v>
      </c>
      <c r="C1608" s="5" t="s">
        <v>1411</v>
      </c>
      <c r="D1608" s="6">
        <v>493410583</v>
      </c>
      <c r="E1608" s="7">
        <v>45736</v>
      </c>
      <c r="F1608" s="7">
        <v>45736</v>
      </c>
      <c r="G1608" s="5">
        <v>14293820518</v>
      </c>
      <c r="H1608" s="8">
        <v>9203</v>
      </c>
      <c r="I1608" s="13">
        <v>1380</v>
      </c>
      <c r="J1608" s="7">
        <v>45766</v>
      </c>
      <c r="K1608" s="13">
        <v>1131.1500000000001</v>
      </c>
      <c r="L1608" s="7">
        <v>45743</v>
      </c>
      <c r="M1608" s="8">
        <v>-23</v>
      </c>
      <c r="N1608" s="8">
        <f t="shared" si="100"/>
        <v>7</v>
      </c>
      <c r="O1608" s="15">
        <f t="shared" si="101"/>
        <v>-26016.45</v>
      </c>
      <c r="P1608" s="15">
        <f t="shared" si="102"/>
        <v>7918.0500000000011</v>
      </c>
      <c r="Q1608" s="8">
        <f t="shared" si="103"/>
        <v>30</v>
      </c>
    </row>
    <row r="1609" spans="1:17" x14ac:dyDescent="0.25">
      <c r="A1609" s="5" t="s">
        <v>12</v>
      </c>
      <c r="B1609" s="5" t="s">
        <v>1405</v>
      </c>
      <c r="C1609" s="5" t="s">
        <v>1425</v>
      </c>
      <c r="D1609" s="6">
        <v>13365760159</v>
      </c>
      <c r="E1609" s="7">
        <v>45741</v>
      </c>
      <c r="F1609" s="7">
        <v>45741</v>
      </c>
      <c r="G1609" s="5">
        <v>14315476484</v>
      </c>
      <c r="H1609" s="8" t="s">
        <v>1442</v>
      </c>
      <c r="I1609" s="13">
        <v>1503</v>
      </c>
      <c r="J1609" s="7">
        <v>45771</v>
      </c>
      <c r="K1609" s="13">
        <v>1231.97</v>
      </c>
      <c r="L1609" s="7">
        <v>45748</v>
      </c>
      <c r="M1609" s="8">
        <v>-23</v>
      </c>
      <c r="N1609" s="8">
        <f t="shared" si="100"/>
        <v>7</v>
      </c>
      <c r="O1609" s="15">
        <f t="shared" si="101"/>
        <v>-28335.31</v>
      </c>
      <c r="P1609" s="15">
        <f t="shared" si="102"/>
        <v>8623.7900000000009</v>
      </c>
      <c r="Q1609" s="8">
        <f t="shared" si="103"/>
        <v>30</v>
      </c>
    </row>
    <row r="1610" spans="1:17" x14ac:dyDescent="0.25">
      <c r="A1610" s="5" t="s">
        <v>12</v>
      </c>
      <c r="B1610" s="5" t="s">
        <v>1405</v>
      </c>
      <c r="C1610" s="5" t="s">
        <v>1425</v>
      </c>
      <c r="D1610" s="6">
        <v>13365760159</v>
      </c>
      <c r="E1610" s="7">
        <v>45741</v>
      </c>
      <c r="F1610" s="7">
        <v>45741</v>
      </c>
      <c r="G1610" s="5">
        <v>14315500609</v>
      </c>
      <c r="H1610" s="8" t="s">
        <v>1443</v>
      </c>
      <c r="I1610" s="13">
        <v>1534.16</v>
      </c>
      <c r="J1610" s="7">
        <v>45771</v>
      </c>
      <c r="K1610" s="13">
        <v>1257.51</v>
      </c>
      <c r="L1610" s="7">
        <v>45748</v>
      </c>
      <c r="M1610" s="8">
        <v>-23</v>
      </c>
      <c r="N1610" s="8">
        <f t="shared" si="100"/>
        <v>7</v>
      </c>
      <c r="O1610" s="15">
        <f t="shared" si="101"/>
        <v>-28922.73</v>
      </c>
      <c r="P1610" s="15">
        <f t="shared" si="102"/>
        <v>8802.57</v>
      </c>
      <c r="Q1610" s="8">
        <f t="shared" si="103"/>
        <v>30</v>
      </c>
    </row>
    <row r="1611" spans="1:17" x14ac:dyDescent="0.25">
      <c r="A1611" s="5" t="s">
        <v>12</v>
      </c>
      <c r="B1611" s="5" t="s">
        <v>1405</v>
      </c>
      <c r="C1611" s="5" t="s">
        <v>1425</v>
      </c>
      <c r="D1611" s="6">
        <v>13365760159</v>
      </c>
      <c r="E1611" s="7">
        <v>45741</v>
      </c>
      <c r="F1611" s="7">
        <v>45741</v>
      </c>
      <c r="G1611" s="5">
        <v>14315512650</v>
      </c>
      <c r="H1611" s="8" t="s">
        <v>1444</v>
      </c>
      <c r="I1611" s="13">
        <v>8479</v>
      </c>
      <c r="J1611" s="7">
        <v>45771</v>
      </c>
      <c r="K1611" s="13">
        <v>6950</v>
      </c>
      <c r="L1611" s="7">
        <v>45748</v>
      </c>
      <c r="M1611" s="8">
        <v>-23</v>
      </c>
      <c r="N1611" s="8">
        <f t="shared" si="100"/>
        <v>7</v>
      </c>
      <c r="O1611" s="15">
        <f t="shared" si="101"/>
        <v>-159850</v>
      </c>
      <c r="P1611" s="15">
        <f t="shared" si="102"/>
        <v>48650</v>
      </c>
      <c r="Q1611" s="8">
        <f t="shared" si="103"/>
        <v>30</v>
      </c>
    </row>
    <row r="1612" spans="1:17" x14ac:dyDescent="0.25">
      <c r="A1612" s="5" t="s">
        <v>12</v>
      </c>
      <c r="B1612" s="5" t="s">
        <v>1405</v>
      </c>
      <c r="C1612" s="5" t="s">
        <v>1425</v>
      </c>
      <c r="D1612" s="6">
        <v>13365760159</v>
      </c>
      <c r="E1612" s="7">
        <v>45741</v>
      </c>
      <c r="F1612" s="7">
        <v>45741</v>
      </c>
      <c r="G1612" s="5">
        <v>14315636185</v>
      </c>
      <c r="H1612" s="8" t="s">
        <v>1445</v>
      </c>
      <c r="I1612" s="13">
        <v>958.2</v>
      </c>
      <c r="J1612" s="7">
        <v>45771</v>
      </c>
      <c r="K1612" s="13">
        <v>785.41</v>
      </c>
      <c r="L1612" s="7">
        <v>45748</v>
      </c>
      <c r="M1612" s="8">
        <v>-23</v>
      </c>
      <c r="N1612" s="8">
        <f t="shared" si="100"/>
        <v>7</v>
      </c>
      <c r="O1612" s="15">
        <f t="shared" si="101"/>
        <v>-18064.43</v>
      </c>
      <c r="P1612" s="15">
        <f t="shared" si="102"/>
        <v>5497.87</v>
      </c>
      <c r="Q1612" s="8">
        <f t="shared" si="103"/>
        <v>30</v>
      </c>
    </row>
    <row r="1613" spans="1:17" x14ac:dyDescent="0.25">
      <c r="A1613" s="5" t="s">
        <v>12</v>
      </c>
      <c r="B1613" s="5" t="s">
        <v>1405</v>
      </c>
      <c r="C1613" s="5" t="s">
        <v>1420</v>
      </c>
      <c r="D1613" s="6">
        <v>1876320498</v>
      </c>
      <c r="E1613" s="7">
        <v>45747</v>
      </c>
      <c r="F1613" s="7">
        <v>45747</v>
      </c>
      <c r="G1613" s="5">
        <v>14349276335</v>
      </c>
      <c r="H1613" s="8">
        <v>321</v>
      </c>
      <c r="I1613" s="13">
        <v>439.2</v>
      </c>
      <c r="J1613" s="7">
        <v>45777</v>
      </c>
      <c r="K1613" s="13">
        <v>360</v>
      </c>
      <c r="L1613" s="7">
        <v>45755</v>
      </c>
      <c r="M1613" s="8">
        <v>-22</v>
      </c>
      <c r="N1613" s="8">
        <f t="shared" si="100"/>
        <v>8</v>
      </c>
      <c r="O1613" s="15">
        <f t="shared" si="101"/>
        <v>-7920</v>
      </c>
      <c r="P1613" s="15">
        <f t="shared" si="102"/>
        <v>2880</v>
      </c>
      <c r="Q1613" s="8">
        <f t="shared" si="103"/>
        <v>30</v>
      </c>
    </row>
    <row r="1614" spans="1:17" x14ac:dyDescent="0.25">
      <c r="A1614" s="5" t="s">
        <v>12</v>
      </c>
      <c r="B1614" s="5" t="s">
        <v>1405</v>
      </c>
      <c r="C1614" s="5" t="s">
        <v>1409</v>
      </c>
      <c r="D1614" s="6">
        <v>1108630524</v>
      </c>
      <c r="E1614" s="7">
        <v>45747</v>
      </c>
      <c r="F1614" s="7">
        <v>45747</v>
      </c>
      <c r="G1614" s="5">
        <v>14356236925</v>
      </c>
      <c r="H1614" s="8" t="s">
        <v>1446</v>
      </c>
      <c r="I1614" s="13">
        <v>4453</v>
      </c>
      <c r="J1614" s="7">
        <v>45777</v>
      </c>
      <c r="K1614" s="13">
        <v>3650</v>
      </c>
      <c r="L1614" s="7">
        <v>45755</v>
      </c>
      <c r="M1614" s="8">
        <v>-22</v>
      </c>
      <c r="N1614" s="8">
        <f t="shared" si="100"/>
        <v>8</v>
      </c>
      <c r="O1614" s="15">
        <f t="shared" si="101"/>
        <v>-80300</v>
      </c>
      <c r="P1614" s="15">
        <f t="shared" si="102"/>
        <v>29200</v>
      </c>
      <c r="Q1614" s="8">
        <f t="shared" si="103"/>
        <v>30</v>
      </c>
    </row>
    <row r="1615" spans="1:17" x14ac:dyDescent="0.25">
      <c r="A1615" s="5" t="s">
        <v>12</v>
      </c>
      <c r="B1615" s="5" t="s">
        <v>1405</v>
      </c>
      <c r="C1615" s="5" t="s">
        <v>1409</v>
      </c>
      <c r="D1615" s="6">
        <v>1108630524</v>
      </c>
      <c r="E1615" s="7">
        <v>45748</v>
      </c>
      <c r="F1615" s="7">
        <v>45748</v>
      </c>
      <c r="G1615" s="5">
        <v>14367908213</v>
      </c>
      <c r="H1615" s="8" t="s">
        <v>1447</v>
      </c>
      <c r="I1615" s="13">
        <v>5636.4</v>
      </c>
      <c r="J1615" s="7">
        <v>45778</v>
      </c>
      <c r="K1615" s="13">
        <v>4620</v>
      </c>
      <c r="L1615" s="7">
        <v>45755</v>
      </c>
      <c r="M1615" s="8">
        <v>-23</v>
      </c>
      <c r="N1615" s="8">
        <f t="shared" si="100"/>
        <v>7</v>
      </c>
      <c r="O1615" s="15">
        <f t="shared" si="101"/>
        <v>-106260</v>
      </c>
      <c r="P1615" s="15">
        <f t="shared" si="102"/>
        <v>32340</v>
      </c>
      <c r="Q1615" s="8">
        <f t="shared" si="103"/>
        <v>30</v>
      </c>
    </row>
    <row r="1616" spans="1:17" x14ac:dyDescent="0.25">
      <c r="A1616" s="5" t="s">
        <v>12</v>
      </c>
      <c r="B1616" s="5" t="s">
        <v>1405</v>
      </c>
      <c r="C1616" s="5" t="s">
        <v>1420</v>
      </c>
      <c r="D1616" s="6">
        <v>1876320498</v>
      </c>
      <c r="E1616" s="7">
        <v>45749</v>
      </c>
      <c r="F1616" s="7">
        <v>45749</v>
      </c>
      <c r="G1616" s="5">
        <v>14372512678</v>
      </c>
      <c r="H1616" s="8">
        <v>336</v>
      </c>
      <c r="I1616" s="13">
        <v>289.75</v>
      </c>
      <c r="J1616" s="7">
        <v>45779</v>
      </c>
      <c r="K1616" s="13">
        <v>237.5</v>
      </c>
      <c r="L1616" s="7">
        <v>45755</v>
      </c>
      <c r="M1616" s="8">
        <v>-24</v>
      </c>
      <c r="N1616" s="8">
        <f t="shared" si="100"/>
        <v>6</v>
      </c>
      <c r="O1616" s="15">
        <f t="shared" si="101"/>
        <v>-5700</v>
      </c>
      <c r="P1616" s="15">
        <f t="shared" si="102"/>
        <v>1425</v>
      </c>
      <c r="Q1616" s="8">
        <f t="shared" si="103"/>
        <v>30</v>
      </c>
    </row>
    <row r="1617" spans="1:17" x14ac:dyDescent="0.25">
      <c r="A1617" s="5" t="s">
        <v>12</v>
      </c>
      <c r="B1617" s="5" t="s">
        <v>1405</v>
      </c>
      <c r="C1617" s="5" t="s">
        <v>1448</v>
      </c>
      <c r="D1617" s="6">
        <v>2289740488</v>
      </c>
      <c r="E1617" s="7">
        <v>45750</v>
      </c>
      <c r="F1617" s="7">
        <v>45750</v>
      </c>
      <c r="G1617" s="5">
        <v>14382803417</v>
      </c>
      <c r="H1617" s="8" t="s">
        <v>1449</v>
      </c>
      <c r="I1617" s="13">
        <v>1669.81</v>
      </c>
      <c r="J1617" s="7">
        <v>45780</v>
      </c>
      <c r="K1617" s="13">
        <v>1368.7</v>
      </c>
      <c r="L1617" s="7">
        <v>45757</v>
      </c>
      <c r="M1617" s="8">
        <v>-23</v>
      </c>
      <c r="N1617" s="8">
        <f t="shared" si="100"/>
        <v>7</v>
      </c>
      <c r="O1617" s="15">
        <f t="shared" si="101"/>
        <v>-31480.100000000002</v>
      </c>
      <c r="P1617" s="15">
        <f t="shared" si="102"/>
        <v>9580.9</v>
      </c>
      <c r="Q1617" s="8">
        <f t="shared" si="103"/>
        <v>30</v>
      </c>
    </row>
    <row r="1618" spans="1:17" x14ac:dyDescent="0.25">
      <c r="A1618" s="5" t="s">
        <v>12</v>
      </c>
      <c r="B1618" s="5" t="s">
        <v>1405</v>
      </c>
      <c r="C1618" s="5" t="s">
        <v>1420</v>
      </c>
      <c r="D1618" s="6">
        <v>1876320498</v>
      </c>
      <c r="E1618" s="7">
        <v>45750</v>
      </c>
      <c r="F1618" s="7">
        <v>45750</v>
      </c>
      <c r="G1618" s="5">
        <v>14386466790</v>
      </c>
      <c r="H1618" s="8">
        <v>342</v>
      </c>
      <c r="I1618" s="13">
        <v>400.16</v>
      </c>
      <c r="J1618" s="7">
        <v>45780</v>
      </c>
      <c r="K1618" s="13">
        <v>328</v>
      </c>
      <c r="L1618" s="7">
        <v>45755</v>
      </c>
      <c r="M1618" s="8">
        <v>-25</v>
      </c>
      <c r="N1618" s="8">
        <f t="shared" si="100"/>
        <v>5</v>
      </c>
      <c r="O1618" s="15">
        <f t="shared" si="101"/>
        <v>-8200</v>
      </c>
      <c r="P1618" s="15">
        <f t="shared" si="102"/>
        <v>1640</v>
      </c>
      <c r="Q1618" s="8">
        <f t="shared" si="103"/>
        <v>30</v>
      </c>
    </row>
    <row r="1619" spans="1:17" x14ac:dyDescent="0.25">
      <c r="A1619" s="5" t="s">
        <v>12</v>
      </c>
      <c r="B1619" s="5" t="s">
        <v>1405</v>
      </c>
      <c r="C1619" s="5" t="s">
        <v>654</v>
      </c>
      <c r="D1619" s="6">
        <v>6188330150</v>
      </c>
      <c r="E1619" s="7">
        <v>45754</v>
      </c>
      <c r="F1619" s="7">
        <v>45754</v>
      </c>
      <c r="G1619" s="5">
        <v>14412573697</v>
      </c>
      <c r="H1619" s="8">
        <v>2115749</v>
      </c>
      <c r="I1619" s="13">
        <v>11400.16</v>
      </c>
      <c r="J1619" s="7">
        <v>45784</v>
      </c>
      <c r="K1619" s="13">
        <v>9344.39</v>
      </c>
      <c r="L1619" s="7">
        <v>45765</v>
      </c>
      <c r="M1619" s="8">
        <v>-19</v>
      </c>
      <c r="N1619" s="8">
        <f t="shared" si="100"/>
        <v>11</v>
      </c>
      <c r="O1619" s="15">
        <f t="shared" si="101"/>
        <v>-177543.40999999997</v>
      </c>
      <c r="P1619" s="15">
        <f t="shared" si="102"/>
        <v>102788.29</v>
      </c>
      <c r="Q1619" s="8">
        <f t="shared" si="103"/>
        <v>30</v>
      </c>
    </row>
    <row r="1620" spans="1:17" x14ac:dyDescent="0.25">
      <c r="A1620" s="5" t="s">
        <v>12</v>
      </c>
      <c r="B1620" s="5" t="s">
        <v>1405</v>
      </c>
      <c r="C1620" s="5" t="s">
        <v>470</v>
      </c>
      <c r="D1620" s="6">
        <v>1963280464</v>
      </c>
      <c r="E1620" s="7">
        <v>45756</v>
      </c>
      <c r="F1620" s="7">
        <v>45756</v>
      </c>
      <c r="G1620" s="5">
        <v>14424848136</v>
      </c>
      <c r="H1620" s="10">
        <v>1132344</v>
      </c>
      <c r="I1620" s="13">
        <v>67</v>
      </c>
      <c r="J1620" s="7">
        <v>45786</v>
      </c>
      <c r="K1620" s="13">
        <v>54.92</v>
      </c>
      <c r="L1620" s="7">
        <v>45765</v>
      </c>
      <c r="M1620" s="8">
        <v>-21</v>
      </c>
      <c r="N1620" s="8">
        <f t="shared" si="100"/>
        <v>9</v>
      </c>
      <c r="O1620" s="15">
        <f t="shared" si="101"/>
        <v>-1153.32</v>
      </c>
      <c r="P1620" s="15">
        <f t="shared" si="102"/>
        <v>494.28000000000003</v>
      </c>
      <c r="Q1620" s="8">
        <f t="shared" si="103"/>
        <v>30</v>
      </c>
    </row>
    <row r="1621" spans="1:17" x14ac:dyDescent="0.25">
      <c r="A1621" s="5" t="s">
        <v>12</v>
      </c>
      <c r="B1621" s="5" t="s">
        <v>1405</v>
      </c>
      <c r="C1621" s="5" t="s">
        <v>1425</v>
      </c>
      <c r="D1621" s="6">
        <v>13365760159</v>
      </c>
      <c r="E1621" s="7">
        <v>45756</v>
      </c>
      <c r="F1621" s="7">
        <v>45756</v>
      </c>
      <c r="G1621" s="5">
        <v>14430176242</v>
      </c>
      <c r="H1621" s="8" t="s">
        <v>1450</v>
      </c>
      <c r="I1621" s="13">
        <v>1185.02</v>
      </c>
      <c r="J1621" s="7">
        <v>45786</v>
      </c>
      <c r="K1621" s="13">
        <v>971.33</v>
      </c>
      <c r="L1621" s="7">
        <v>45769</v>
      </c>
      <c r="M1621" s="8">
        <v>-17</v>
      </c>
      <c r="N1621" s="8">
        <f t="shared" si="100"/>
        <v>13</v>
      </c>
      <c r="O1621" s="15">
        <f t="shared" si="101"/>
        <v>-16512.61</v>
      </c>
      <c r="P1621" s="15">
        <f t="shared" si="102"/>
        <v>12627.29</v>
      </c>
      <c r="Q1621" s="8">
        <f t="shared" si="103"/>
        <v>30</v>
      </c>
    </row>
    <row r="1622" spans="1:17" x14ac:dyDescent="0.25">
      <c r="A1622" s="5" t="s">
        <v>12</v>
      </c>
      <c r="B1622" s="5" t="s">
        <v>1405</v>
      </c>
      <c r="C1622" s="5" t="s">
        <v>1451</v>
      </c>
      <c r="D1622" s="6">
        <v>842450124</v>
      </c>
      <c r="E1622" s="7">
        <v>45757</v>
      </c>
      <c r="F1622" s="7">
        <v>45757</v>
      </c>
      <c r="G1622" s="5">
        <v>14435448013</v>
      </c>
      <c r="H1622" s="8" t="s">
        <v>1452</v>
      </c>
      <c r="I1622" s="13">
        <v>5952.62</v>
      </c>
      <c r="J1622" s="7">
        <v>45787</v>
      </c>
      <c r="K1622" s="13">
        <v>4879.2</v>
      </c>
      <c r="L1622" s="7">
        <v>45782</v>
      </c>
      <c r="M1622" s="8">
        <v>-5</v>
      </c>
      <c r="N1622" s="8">
        <f t="shared" si="100"/>
        <v>25</v>
      </c>
      <c r="O1622" s="15">
        <f t="shared" si="101"/>
        <v>-24396</v>
      </c>
      <c r="P1622" s="15">
        <f t="shared" si="102"/>
        <v>121980</v>
      </c>
      <c r="Q1622" s="8">
        <f t="shared" si="103"/>
        <v>30</v>
      </c>
    </row>
    <row r="1623" spans="1:17" x14ac:dyDescent="0.25">
      <c r="A1623" s="5" t="s">
        <v>12</v>
      </c>
      <c r="B1623" s="5" t="s">
        <v>1405</v>
      </c>
      <c r="C1623" s="5" t="s">
        <v>1417</v>
      </c>
      <c r="D1623" s="6">
        <v>6907290156</v>
      </c>
      <c r="E1623" s="7">
        <v>45757</v>
      </c>
      <c r="F1623" s="7">
        <v>45757</v>
      </c>
      <c r="G1623" s="5">
        <v>14437104983</v>
      </c>
      <c r="H1623" s="8">
        <v>2101616</v>
      </c>
      <c r="I1623" s="13">
        <v>254.14</v>
      </c>
      <c r="J1623" s="7">
        <v>45787</v>
      </c>
      <c r="K1623" s="13">
        <v>208.31</v>
      </c>
      <c r="L1623" s="7">
        <v>45776</v>
      </c>
      <c r="M1623" s="8">
        <v>-11</v>
      </c>
      <c r="N1623" s="8">
        <f t="shared" si="100"/>
        <v>19</v>
      </c>
      <c r="O1623" s="15">
        <f t="shared" si="101"/>
        <v>-2291.41</v>
      </c>
      <c r="P1623" s="15">
        <f t="shared" si="102"/>
        <v>3957.89</v>
      </c>
      <c r="Q1623" s="8">
        <f t="shared" si="103"/>
        <v>30</v>
      </c>
    </row>
    <row r="1624" spans="1:17" x14ac:dyDescent="0.25">
      <c r="A1624" s="5" t="s">
        <v>12</v>
      </c>
      <c r="B1624" s="5" t="s">
        <v>1405</v>
      </c>
      <c r="C1624" s="5" t="s">
        <v>1420</v>
      </c>
      <c r="D1624" s="6">
        <v>1876320498</v>
      </c>
      <c r="E1624" s="7">
        <v>45758</v>
      </c>
      <c r="F1624" s="7">
        <v>45758</v>
      </c>
      <c r="G1624" s="5">
        <v>14444230747</v>
      </c>
      <c r="H1624" s="8">
        <v>369</v>
      </c>
      <c r="I1624" s="13">
        <v>140.06</v>
      </c>
      <c r="J1624" s="7">
        <v>45788</v>
      </c>
      <c r="K1624" s="13">
        <v>49.2</v>
      </c>
      <c r="L1624" s="7">
        <v>45771</v>
      </c>
      <c r="M1624" s="8">
        <v>-17</v>
      </c>
      <c r="N1624" s="8">
        <f t="shared" si="100"/>
        <v>13</v>
      </c>
      <c r="O1624" s="15">
        <f t="shared" si="101"/>
        <v>-836.40000000000009</v>
      </c>
      <c r="P1624" s="15">
        <f t="shared" si="102"/>
        <v>639.6</v>
      </c>
      <c r="Q1624" s="8">
        <f t="shared" si="103"/>
        <v>30</v>
      </c>
    </row>
    <row r="1625" spans="1:17" x14ac:dyDescent="0.25">
      <c r="A1625" s="5" t="s">
        <v>12</v>
      </c>
      <c r="B1625" s="5" t="s">
        <v>1405</v>
      </c>
      <c r="C1625" s="5" t="s">
        <v>1420</v>
      </c>
      <c r="D1625" s="6">
        <v>1876320498</v>
      </c>
      <c r="E1625" s="7">
        <v>45758</v>
      </c>
      <c r="F1625" s="7">
        <v>45758</v>
      </c>
      <c r="G1625" s="5">
        <v>14444247881</v>
      </c>
      <c r="H1625" s="8">
        <v>375</v>
      </c>
      <c r="I1625" s="13">
        <v>146.4</v>
      </c>
      <c r="J1625" s="7">
        <v>45788</v>
      </c>
      <c r="K1625" s="13">
        <v>120</v>
      </c>
      <c r="L1625" s="7">
        <v>45771</v>
      </c>
      <c r="M1625" s="8">
        <v>-17</v>
      </c>
      <c r="N1625" s="8">
        <f t="shared" si="100"/>
        <v>13</v>
      </c>
      <c r="O1625" s="15">
        <f t="shared" si="101"/>
        <v>-2040</v>
      </c>
      <c r="P1625" s="15">
        <f t="shared" si="102"/>
        <v>1560</v>
      </c>
      <c r="Q1625" s="8">
        <f t="shared" si="103"/>
        <v>30</v>
      </c>
    </row>
    <row r="1626" spans="1:17" x14ac:dyDescent="0.25">
      <c r="A1626" s="5" t="s">
        <v>12</v>
      </c>
      <c r="B1626" s="5" t="s">
        <v>1405</v>
      </c>
      <c r="C1626" s="5" t="s">
        <v>752</v>
      </c>
      <c r="D1626" s="6">
        <v>4834730485</v>
      </c>
      <c r="E1626" s="7">
        <v>45762</v>
      </c>
      <c r="F1626" s="7">
        <v>45762</v>
      </c>
      <c r="G1626" s="5">
        <v>14473559274</v>
      </c>
      <c r="H1626" s="8">
        <v>50</v>
      </c>
      <c r="I1626" s="13">
        <v>3172</v>
      </c>
      <c r="J1626" s="7">
        <v>45792</v>
      </c>
      <c r="K1626" s="13">
        <v>2600</v>
      </c>
      <c r="L1626" s="7">
        <v>45782</v>
      </c>
      <c r="M1626" s="8">
        <v>-10</v>
      </c>
      <c r="N1626" s="8">
        <f t="shared" si="100"/>
        <v>20</v>
      </c>
      <c r="O1626" s="15">
        <f t="shared" si="101"/>
        <v>-26000</v>
      </c>
      <c r="P1626" s="15">
        <f t="shared" si="102"/>
        <v>52000</v>
      </c>
      <c r="Q1626" s="8">
        <f t="shared" si="103"/>
        <v>30</v>
      </c>
    </row>
    <row r="1627" spans="1:17" x14ac:dyDescent="0.25">
      <c r="A1627" s="5" t="s">
        <v>12</v>
      </c>
      <c r="B1627" s="5" t="s">
        <v>1405</v>
      </c>
      <c r="C1627" s="5" t="s">
        <v>1420</v>
      </c>
      <c r="D1627" s="6">
        <v>1876320498</v>
      </c>
      <c r="E1627" s="7">
        <v>45763</v>
      </c>
      <c r="F1627" s="7">
        <v>45763</v>
      </c>
      <c r="G1627" s="5">
        <v>14490117712</v>
      </c>
      <c r="H1627" s="8">
        <v>387</v>
      </c>
      <c r="I1627" s="13">
        <v>109.8</v>
      </c>
      <c r="J1627" s="7">
        <v>45793</v>
      </c>
      <c r="K1627" s="13">
        <v>90</v>
      </c>
      <c r="L1627" s="7">
        <v>45771</v>
      </c>
      <c r="M1627" s="8">
        <v>-22</v>
      </c>
      <c r="N1627" s="8">
        <f t="shared" si="100"/>
        <v>8</v>
      </c>
      <c r="O1627" s="15">
        <f t="shared" si="101"/>
        <v>-1980</v>
      </c>
      <c r="P1627" s="15">
        <f t="shared" si="102"/>
        <v>720</v>
      </c>
      <c r="Q1627" s="8">
        <f t="shared" si="103"/>
        <v>30</v>
      </c>
    </row>
    <row r="1628" spans="1:17" x14ac:dyDescent="0.25">
      <c r="A1628" s="5" t="s">
        <v>12</v>
      </c>
      <c r="B1628" s="5" t="s">
        <v>1405</v>
      </c>
      <c r="C1628" s="5" t="s">
        <v>581</v>
      </c>
      <c r="D1628" s="6">
        <v>97103880585</v>
      </c>
      <c r="E1628" s="7">
        <v>45769</v>
      </c>
      <c r="F1628" s="7">
        <v>45769</v>
      </c>
      <c r="G1628" s="5">
        <v>14522887213</v>
      </c>
      <c r="H1628" s="8">
        <v>3250133270</v>
      </c>
      <c r="I1628" s="13">
        <v>16019.73</v>
      </c>
      <c r="J1628" s="7">
        <v>45799</v>
      </c>
      <c r="K1628" s="13">
        <v>13130.93</v>
      </c>
      <c r="L1628" s="7">
        <v>45782</v>
      </c>
      <c r="M1628" s="8">
        <v>-17</v>
      </c>
      <c r="N1628" s="8">
        <f t="shared" si="100"/>
        <v>13</v>
      </c>
      <c r="O1628" s="15">
        <f t="shared" si="101"/>
        <v>-223225.81</v>
      </c>
      <c r="P1628" s="15">
        <f t="shared" si="102"/>
        <v>170702.09</v>
      </c>
      <c r="Q1628" s="8">
        <f t="shared" si="103"/>
        <v>30</v>
      </c>
    </row>
    <row r="1629" spans="1:17" x14ac:dyDescent="0.25">
      <c r="A1629" s="5" t="s">
        <v>12</v>
      </c>
      <c r="B1629" s="5" t="s">
        <v>1405</v>
      </c>
      <c r="C1629" s="5" t="s">
        <v>581</v>
      </c>
      <c r="D1629" s="6">
        <v>97103880585</v>
      </c>
      <c r="E1629" s="7">
        <v>45770</v>
      </c>
      <c r="F1629" s="7">
        <v>45770</v>
      </c>
      <c r="G1629" s="5">
        <v>14531897718</v>
      </c>
      <c r="H1629" s="8">
        <v>1025097967</v>
      </c>
      <c r="I1629" s="13">
        <v>2902</v>
      </c>
      <c r="J1629" s="7">
        <v>45800</v>
      </c>
      <c r="K1629" s="13">
        <v>2902</v>
      </c>
      <c r="L1629" s="7">
        <v>45776</v>
      </c>
      <c r="M1629" s="8">
        <v>-24</v>
      </c>
      <c r="N1629" s="8">
        <f t="shared" si="100"/>
        <v>6</v>
      </c>
      <c r="O1629" s="15">
        <f t="shared" si="101"/>
        <v>-69648</v>
      </c>
      <c r="P1629" s="15">
        <f t="shared" si="102"/>
        <v>17412</v>
      </c>
      <c r="Q1629" s="8">
        <f t="shared" si="103"/>
        <v>30</v>
      </c>
    </row>
    <row r="1630" spans="1:17" x14ac:dyDescent="0.25">
      <c r="A1630" s="5" t="s">
        <v>12</v>
      </c>
      <c r="B1630" s="5" t="s">
        <v>1405</v>
      </c>
      <c r="C1630" s="5" t="s">
        <v>1451</v>
      </c>
      <c r="D1630" s="6">
        <v>842450124</v>
      </c>
      <c r="E1630" s="7">
        <v>45776</v>
      </c>
      <c r="F1630" s="7">
        <v>45776</v>
      </c>
      <c r="G1630" s="5">
        <v>14557005775</v>
      </c>
      <c r="H1630" s="8" t="s">
        <v>1453</v>
      </c>
      <c r="I1630" s="13">
        <v>1032.1199999999999</v>
      </c>
      <c r="J1630" s="7">
        <v>45806</v>
      </c>
      <c r="K1630" s="13">
        <v>846</v>
      </c>
      <c r="L1630" s="7">
        <v>45785</v>
      </c>
      <c r="M1630" s="8">
        <v>-21</v>
      </c>
      <c r="N1630" s="8">
        <f t="shared" si="100"/>
        <v>9</v>
      </c>
      <c r="O1630" s="15">
        <f t="shared" si="101"/>
        <v>-17766</v>
      </c>
      <c r="P1630" s="15">
        <f t="shared" si="102"/>
        <v>7614</v>
      </c>
      <c r="Q1630" s="8">
        <f t="shared" si="103"/>
        <v>30</v>
      </c>
    </row>
    <row r="1631" spans="1:17" x14ac:dyDescent="0.25">
      <c r="A1631" s="5" t="s">
        <v>12</v>
      </c>
      <c r="B1631" s="5" t="s">
        <v>1405</v>
      </c>
      <c r="C1631" s="5" t="s">
        <v>1420</v>
      </c>
      <c r="D1631" s="6">
        <v>1876320498</v>
      </c>
      <c r="E1631" s="7">
        <v>45776</v>
      </c>
      <c r="F1631" s="7">
        <v>45776</v>
      </c>
      <c r="G1631" s="5">
        <v>14557790941</v>
      </c>
      <c r="H1631" s="8">
        <v>437</v>
      </c>
      <c r="I1631" s="13">
        <v>1297.03</v>
      </c>
      <c r="J1631" s="7">
        <v>45806</v>
      </c>
      <c r="K1631" s="13">
        <v>1063.1400000000001</v>
      </c>
      <c r="L1631" s="7">
        <v>45785</v>
      </c>
      <c r="M1631" s="8">
        <v>-21</v>
      </c>
      <c r="N1631" s="8">
        <f t="shared" si="100"/>
        <v>9</v>
      </c>
      <c r="O1631" s="15">
        <f t="shared" si="101"/>
        <v>-22325.940000000002</v>
      </c>
      <c r="P1631" s="15">
        <f t="shared" si="102"/>
        <v>9568.26</v>
      </c>
      <c r="Q1631" s="8">
        <f t="shared" si="103"/>
        <v>30</v>
      </c>
    </row>
    <row r="1632" spans="1:17" x14ac:dyDescent="0.25">
      <c r="A1632" s="5" t="s">
        <v>12</v>
      </c>
      <c r="B1632" s="5" t="s">
        <v>1405</v>
      </c>
      <c r="C1632" s="5" t="s">
        <v>1420</v>
      </c>
      <c r="D1632" s="6">
        <v>1876320498</v>
      </c>
      <c r="E1632" s="7">
        <v>45777</v>
      </c>
      <c r="F1632" s="7">
        <v>45777</v>
      </c>
      <c r="G1632" s="5">
        <v>14566397014</v>
      </c>
      <c r="H1632" s="8">
        <v>447</v>
      </c>
      <c r="I1632" s="13">
        <v>640.5</v>
      </c>
      <c r="J1632" s="7">
        <v>45807</v>
      </c>
      <c r="K1632" s="13">
        <v>525</v>
      </c>
      <c r="L1632" s="7">
        <v>45785</v>
      </c>
      <c r="M1632" s="8">
        <v>-22</v>
      </c>
      <c r="N1632" s="8">
        <f t="shared" si="100"/>
        <v>8</v>
      </c>
      <c r="O1632" s="15">
        <f t="shared" si="101"/>
        <v>-11550</v>
      </c>
      <c r="P1632" s="15">
        <f t="shared" si="102"/>
        <v>4200</v>
      </c>
      <c r="Q1632" s="8">
        <f t="shared" si="103"/>
        <v>30</v>
      </c>
    </row>
    <row r="1633" spans="1:17" x14ac:dyDescent="0.25">
      <c r="A1633" s="5" t="s">
        <v>12</v>
      </c>
      <c r="B1633" s="5" t="s">
        <v>1405</v>
      </c>
      <c r="C1633" s="5" t="s">
        <v>1420</v>
      </c>
      <c r="D1633" s="6">
        <v>1876320498</v>
      </c>
      <c r="E1633" s="7">
        <v>45777</v>
      </c>
      <c r="F1633" s="7">
        <v>45777</v>
      </c>
      <c r="G1633" s="5">
        <v>14567756020</v>
      </c>
      <c r="H1633" s="8">
        <v>449</v>
      </c>
      <c r="I1633" s="13">
        <v>231.92</v>
      </c>
      <c r="J1633" s="7">
        <v>45807</v>
      </c>
      <c r="K1633" s="13">
        <v>190.1</v>
      </c>
      <c r="L1633" s="7">
        <v>45785</v>
      </c>
      <c r="M1633" s="8">
        <v>-22</v>
      </c>
      <c r="N1633" s="8">
        <f t="shared" si="100"/>
        <v>8</v>
      </c>
      <c r="O1633" s="15">
        <f t="shared" si="101"/>
        <v>-4182.2</v>
      </c>
      <c r="P1633" s="15">
        <f t="shared" si="102"/>
        <v>1520.8</v>
      </c>
      <c r="Q1633" s="8">
        <f t="shared" si="103"/>
        <v>30</v>
      </c>
    </row>
    <row r="1634" spans="1:17" x14ac:dyDescent="0.25">
      <c r="A1634" s="5" t="s">
        <v>12</v>
      </c>
      <c r="B1634" s="5" t="s">
        <v>1405</v>
      </c>
      <c r="C1634" s="5" t="s">
        <v>1409</v>
      </c>
      <c r="D1634" s="6">
        <v>1108630524</v>
      </c>
      <c r="E1634" s="7">
        <v>45777</v>
      </c>
      <c r="F1634" s="7">
        <v>45777</v>
      </c>
      <c r="G1634" s="5">
        <v>14570247866</v>
      </c>
      <c r="H1634" s="8" t="s">
        <v>1454</v>
      </c>
      <c r="I1634" s="13">
        <v>4453</v>
      </c>
      <c r="J1634" s="7">
        <v>45807</v>
      </c>
      <c r="K1634" s="13">
        <v>3650</v>
      </c>
      <c r="L1634" s="7">
        <v>45793</v>
      </c>
      <c r="M1634" s="8">
        <v>-14</v>
      </c>
      <c r="N1634" s="8">
        <f t="shared" si="100"/>
        <v>16</v>
      </c>
      <c r="O1634" s="15">
        <f t="shared" si="101"/>
        <v>-51100</v>
      </c>
      <c r="P1634" s="15">
        <f t="shared" si="102"/>
        <v>58400</v>
      </c>
      <c r="Q1634" s="8">
        <f t="shared" si="103"/>
        <v>30</v>
      </c>
    </row>
    <row r="1635" spans="1:17" x14ac:dyDescent="0.25">
      <c r="A1635" s="5" t="s">
        <v>12</v>
      </c>
      <c r="B1635" s="5" t="s">
        <v>1405</v>
      </c>
      <c r="C1635" s="5" t="s">
        <v>1409</v>
      </c>
      <c r="D1635" s="6">
        <v>1108630524</v>
      </c>
      <c r="E1635" s="7">
        <v>45779</v>
      </c>
      <c r="F1635" s="7">
        <v>45779</v>
      </c>
      <c r="G1635" s="5">
        <v>14586547984</v>
      </c>
      <c r="H1635" s="8" t="s">
        <v>1455</v>
      </c>
      <c r="I1635" s="13">
        <v>5636.4</v>
      </c>
      <c r="J1635" s="7">
        <v>45809</v>
      </c>
      <c r="K1635" s="13">
        <v>4620</v>
      </c>
      <c r="L1635" s="7">
        <v>45793</v>
      </c>
      <c r="M1635" s="8">
        <v>-16</v>
      </c>
      <c r="N1635" s="8">
        <f t="shared" si="100"/>
        <v>14</v>
      </c>
      <c r="O1635" s="15">
        <f t="shared" si="101"/>
        <v>-73920</v>
      </c>
      <c r="P1635" s="15">
        <f t="shared" si="102"/>
        <v>64680</v>
      </c>
      <c r="Q1635" s="8">
        <f t="shared" si="103"/>
        <v>30</v>
      </c>
    </row>
    <row r="1636" spans="1:17" x14ac:dyDescent="0.25">
      <c r="A1636" s="5" t="s">
        <v>12</v>
      </c>
      <c r="B1636" s="5" t="s">
        <v>1405</v>
      </c>
      <c r="C1636" s="5" t="s">
        <v>1420</v>
      </c>
      <c r="D1636" s="6">
        <v>1876320498</v>
      </c>
      <c r="E1636" s="7">
        <v>45782</v>
      </c>
      <c r="F1636" s="7">
        <v>45782</v>
      </c>
      <c r="G1636" s="5">
        <v>14595634491</v>
      </c>
      <c r="H1636" s="8">
        <v>456</v>
      </c>
      <c r="I1636" s="13">
        <v>414.59</v>
      </c>
      <c r="J1636" s="7">
        <v>45812</v>
      </c>
      <c r="K1636" s="13">
        <v>339.83</v>
      </c>
      <c r="L1636" s="7">
        <v>45793</v>
      </c>
      <c r="M1636" s="8">
        <v>-19</v>
      </c>
      <c r="N1636" s="8">
        <f t="shared" si="100"/>
        <v>11</v>
      </c>
      <c r="O1636" s="15">
        <f t="shared" si="101"/>
        <v>-6456.7699999999995</v>
      </c>
      <c r="P1636" s="15">
        <f t="shared" si="102"/>
        <v>3738.1299999999997</v>
      </c>
      <c r="Q1636" s="8">
        <f t="shared" si="103"/>
        <v>30</v>
      </c>
    </row>
    <row r="1637" spans="1:17" x14ac:dyDescent="0.25">
      <c r="A1637" s="5" t="s">
        <v>12</v>
      </c>
      <c r="B1637" s="5" t="s">
        <v>1405</v>
      </c>
      <c r="C1637" s="5" t="s">
        <v>1420</v>
      </c>
      <c r="D1637" s="6">
        <v>1876320498</v>
      </c>
      <c r="E1637" s="7">
        <v>45784</v>
      </c>
      <c r="F1637" s="7">
        <v>45784</v>
      </c>
      <c r="G1637" s="5">
        <v>14620352964</v>
      </c>
      <c r="H1637" s="8">
        <v>469</v>
      </c>
      <c r="I1637" s="13">
        <v>96.62</v>
      </c>
      <c r="J1637" s="7">
        <v>45814</v>
      </c>
      <c r="K1637" s="13">
        <v>79.2</v>
      </c>
      <c r="L1637" s="7">
        <v>45793</v>
      </c>
      <c r="M1637" s="8">
        <v>-21</v>
      </c>
      <c r="N1637" s="8">
        <f t="shared" si="100"/>
        <v>9</v>
      </c>
      <c r="O1637" s="15">
        <f t="shared" si="101"/>
        <v>-1663.2</v>
      </c>
      <c r="P1637" s="15">
        <f t="shared" si="102"/>
        <v>712.80000000000007</v>
      </c>
      <c r="Q1637" s="8">
        <f t="shared" si="103"/>
        <v>30</v>
      </c>
    </row>
    <row r="1638" spans="1:17" x14ac:dyDescent="0.25">
      <c r="A1638" s="5" t="s">
        <v>12</v>
      </c>
      <c r="B1638" s="5" t="s">
        <v>1405</v>
      </c>
      <c r="C1638" s="5" t="s">
        <v>1456</v>
      </c>
      <c r="D1638" s="6">
        <v>1652270974</v>
      </c>
      <c r="E1638" s="7">
        <v>45784</v>
      </c>
      <c r="F1638" s="7">
        <v>45784</v>
      </c>
      <c r="G1638" s="5">
        <v>14620976896</v>
      </c>
      <c r="H1638" s="8" t="s">
        <v>703</v>
      </c>
      <c r="I1638" s="13">
        <v>3200.96</v>
      </c>
      <c r="J1638" s="7">
        <v>45814</v>
      </c>
      <c r="K1638" s="13">
        <v>2623.74</v>
      </c>
      <c r="L1638" s="7">
        <v>45804</v>
      </c>
      <c r="M1638" s="8">
        <v>-10</v>
      </c>
      <c r="N1638" s="8">
        <f t="shared" si="100"/>
        <v>20</v>
      </c>
      <c r="O1638" s="15">
        <f t="shared" si="101"/>
        <v>-26237.399999999998</v>
      </c>
      <c r="P1638" s="15">
        <f t="shared" si="102"/>
        <v>52474.799999999996</v>
      </c>
      <c r="Q1638" s="8">
        <f t="shared" si="103"/>
        <v>30</v>
      </c>
    </row>
    <row r="1639" spans="1:17" x14ac:dyDescent="0.25">
      <c r="A1639" s="5" t="s">
        <v>12</v>
      </c>
      <c r="B1639" s="5" t="s">
        <v>1405</v>
      </c>
      <c r="C1639" s="5" t="s">
        <v>1417</v>
      </c>
      <c r="D1639" s="6">
        <v>6907290156</v>
      </c>
      <c r="E1639" s="7">
        <v>45785</v>
      </c>
      <c r="F1639" s="7">
        <v>45785</v>
      </c>
      <c r="G1639" s="5">
        <v>14627565832</v>
      </c>
      <c r="H1639" s="8">
        <v>2102091</v>
      </c>
      <c r="I1639" s="13">
        <v>514.12</v>
      </c>
      <c r="J1639" s="7">
        <v>45815</v>
      </c>
      <c r="K1639" s="13">
        <v>421.41</v>
      </c>
      <c r="L1639" s="7">
        <v>45798</v>
      </c>
      <c r="M1639" s="8">
        <v>-17</v>
      </c>
      <c r="N1639" s="8">
        <f t="shared" si="100"/>
        <v>13</v>
      </c>
      <c r="O1639" s="15">
        <f t="shared" si="101"/>
        <v>-7163.97</v>
      </c>
      <c r="P1639" s="15">
        <f t="shared" si="102"/>
        <v>5478.33</v>
      </c>
      <c r="Q1639" s="8">
        <f t="shared" si="103"/>
        <v>30</v>
      </c>
    </row>
    <row r="1640" spans="1:17" x14ac:dyDescent="0.25">
      <c r="A1640" s="5" t="s">
        <v>12</v>
      </c>
      <c r="B1640" s="5" t="s">
        <v>1405</v>
      </c>
      <c r="C1640" s="5" t="s">
        <v>654</v>
      </c>
      <c r="D1640" s="6">
        <v>6188330150</v>
      </c>
      <c r="E1640" s="7">
        <v>45785</v>
      </c>
      <c r="F1640" s="7">
        <v>45785</v>
      </c>
      <c r="G1640" s="5">
        <v>14630221320</v>
      </c>
      <c r="H1640" s="8">
        <v>2121577</v>
      </c>
      <c r="I1640" s="13">
        <v>9056.89</v>
      </c>
      <c r="J1640" s="7">
        <v>45815</v>
      </c>
      <c r="K1640" s="13">
        <v>7423.68</v>
      </c>
      <c r="L1640" s="7">
        <v>45798</v>
      </c>
      <c r="M1640" s="8">
        <v>-17</v>
      </c>
      <c r="N1640" s="8">
        <f t="shared" si="100"/>
        <v>13</v>
      </c>
      <c r="O1640" s="15">
        <f t="shared" si="101"/>
        <v>-126202.56</v>
      </c>
      <c r="P1640" s="15">
        <f t="shared" si="102"/>
        <v>96507.839999999997</v>
      </c>
      <c r="Q1640" s="8">
        <f t="shared" si="103"/>
        <v>30</v>
      </c>
    </row>
    <row r="1641" spans="1:17" x14ac:dyDescent="0.25">
      <c r="A1641" s="5" t="s">
        <v>12</v>
      </c>
      <c r="B1641" s="5" t="s">
        <v>1405</v>
      </c>
      <c r="C1641" s="5" t="s">
        <v>1420</v>
      </c>
      <c r="D1641" s="6">
        <v>1876320498</v>
      </c>
      <c r="E1641" s="7">
        <v>45787</v>
      </c>
      <c r="F1641" s="7">
        <v>45787</v>
      </c>
      <c r="G1641" s="5">
        <v>14641735085</v>
      </c>
      <c r="H1641" s="8">
        <v>483</v>
      </c>
      <c r="I1641" s="13">
        <v>109.8</v>
      </c>
      <c r="J1641" s="7">
        <v>45817</v>
      </c>
      <c r="K1641" s="13">
        <v>90</v>
      </c>
      <c r="L1641" s="7">
        <v>45793</v>
      </c>
      <c r="M1641" s="8">
        <v>-24</v>
      </c>
      <c r="N1641" s="8">
        <f t="shared" si="100"/>
        <v>6</v>
      </c>
      <c r="O1641" s="15">
        <f t="shared" si="101"/>
        <v>-2160</v>
      </c>
      <c r="P1641" s="15">
        <f t="shared" si="102"/>
        <v>540</v>
      </c>
      <c r="Q1641" s="8">
        <f t="shared" si="103"/>
        <v>30</v>
      </c>
    </row>
    <row r="1642" spans="1:17" x14ac:dyDescent="0.25">
      <c r="A1642" s="5" t="s">
        <v>12</v>
      </c>
      <c r="B1642" s="5" t="s">
        <v>1405</v>
      </c>
      <c r="C1642" s="5" t="s">
        <v>558</v>
      </c>
      <c r="D1642" s="6">
        <v>2046570426</v>
      </c>
      <c r="E1642" s="7">
        <v>45790</v>
      </c>
      <c r="F1642" s="7">
        <v>45790</v>
      </c>
      <c r="G1642" s="5">
        <v>14661604823</v>
      </c>
      <c r="H1642" s="8" t="s">
        <v>1457</v>
      </c>
      <c r="I1642" s="13">
        <v>4.88</v>
      </c>
      <c r="J1642" s="7">
        <v>45820</v>
      </c>
      <c r="K1642" s="13">
        <v>4</v>
      </c>
      <c r="L1642" s="7">
        <v>45814</v>
      </c>
      <c r="M1642" s="8">
        <v>-6</v>
      </c>
      <c r="N1642" s="8">
        <f t="shared" si="100"/>
        <v>24</v>
      </c>
      <c r="O1642" s="15">
        <f t="shared" si="101"/>
        <v>-24</v>
      </c>
      <c r="P1642" s="15">
        <f t="shared" si="102"/>
        <v>96</v>
      </c>
      <c r="Q1642" s="8">
        <f t="shared" si="103"/>
        <v>30</v>
      </c>
    </row>
    <row r="1643" spans="1:17" x14ac:dyDescent="0.25">
      <c r="A1643" s="5" t="s">
        <v>12</v>
      </c>
      <c r="B1643" s="5" t="s">
        <v>1405</v>
      </c>
      <c r="C1643" s="5" t="s">
        <v>558</v>
      </c>
      <c r="D1643" s="6">
        <v>2046570426</v>
      </c>
      <c r="E1643" s="7">
        <v>45790</v>
      </c>
      <c r="F1643" s="7">
        <v>45790</v>
      </c>
      <c r="G1643" s="5">
        <v>14661605662</v>
      </c>
      <c r="H1643" s="8" t="s">
        <v>1458</v>
      </c>
      <c r="I1643" s="13">
        <v>7.93</v>
      </c>
      <c r="J1643" s="7">
        <v>45820</v>
      </c>
      <c r="K1643" s="13">
        <v>6.5</v>
      </c>
      <c r="L1643" s="7">
        <v>45814</v>
      </c>
      <c r="M1643" s="8">
        <v>-6</v>
      </c>
      <c r="N1643" s="8">
        <f t="shared" si="100"/>
        <v>24</v>
      </c>
      <c r="O1643" s="15">
        <f t="shared" si="101"/>
        <v>-39</v>
      </c>
      <c r="P1643" s="15">
        <f t="shared" si="102"/>
        <v>156</v>
      </c>
      <c r="Q1643" s="8">
        <f t="shared" si="103"/>
        <v>30</v>
      </c>
    </row>
    <row r="1644" spans="1:17" x14ac:dyDescent="0.25">
      <c r="A1644" s="5" t="s">
        <v>12</v>
      </c>
      <c r="B1644" s="5" t="s">
        <v>1405</v>
      </c>
      <c r="C1644" s="5" t="s">
        <v>615</v>
      </c>
      <c r="D1644" s="6">
        <v>2313821007</v>
      </c>
      <c r="E1644" s="7">
        <v>45790</v>
      </c>
      <c r="F1644" s="7">
        <v>45790</v>
      </c>
      <c r="G1644" s="5">
        <v>14672729112</v>
      </c>
      <c r="H1644" s="8" t="s">
        <v>1459</v>
      </c>
      <c r="I1644" s="13">
        <v>3050</v>
      </c>
      <c r="J1644" s="7">
        <v>45820</v>
      </c>
      <c r="K1644" s="13">
        <v>2500</v>
      </c>
      <c r="L1644" s="7">
        <v>45811</v>
      </c>
      <c r="M1644" s="8">
        <v>-9</v>
      </c>
      <c r="N1644" s="8">
        <f t="shared" si="100"/>
        <v>21</v>
      </c>
      <c r="O1644" s="15">
        <f t="shared" si="101"/>
        <v>-22500</v>
      </c>
      <c r="P1644" s="15">
        <f t="shared" si="102"/>
        <v>52500</v>
      </c>
      <c r="Q1644" s="8">
        <f t="shared" si="103"/>
        <v>30</v>
      </c>
    </row>
    <row r="1645" spans="1:17" x14ac:dyDescent="0.25">
      <c r="A1645" s="5" t="s">
        <v>12</v>
      </c>
      <c r="B1645" s="5" t="s">
        <v>1405</v>
      </c>
      <c r="C1645" s="5" t="s">
        <v>1420</v>
      </c>
      <c r="D1645" s="6">
        <v>1876320498</v>
      </c>
      <c r="E1645" s="7">
        <v>45792</v>
      </c>
      <c r="F1645" s="7">
        <v>45792</v>
      </c>
      <c r="G1645" s="5">
        <v>14684584843</v>
      </c>
      <c r="H1645" s="8">
        <v>499</v>
      </c>
      <c r="I1645" s="13">
        <v>109.8</v>
      </c>
      <c r="J1645" s="7">
        <v>45822</v>
      </c>
      <c r="K1645" s="13">
        <v>90</v>
      </c>
      <c r="L1645" s="7">
        <v>45798</v>
      </c>
      <c r="M1645" s="8">
        <v>-24</v>
      </c>
      <c r="N1645" s="8">
        <f t="shared" si="100"/>
        <v>6</v>
      </c>
      <c r="O1645" s="15">
        <f t="shared" si="101"/>
        <v>-2160</v>
      </c>
      <c r="P1645" s="15">
        <f t="shared" si="102"/>
        <v>540</v>
      </c>
      <c r="Q1645" s="8">
        <f t="shared" si="103"/>
        <v>30</v>
      </c>
    </row>
    <row r="1646" spans="1:17" x14ac:dyDescent="0.25">
      <c r="A1646" s="5" t="s">
        <v>12</v>
      </c>
      <c r="B1646" s="5" t="s">
        <v>1405</v>
      </c>
      <c r="C1646" s="5" t="s">
        <v>1456</v>
      </c>
      <c r="D1646" s="6">
        <v>1652270974</v>
      </c>
      <c r="E1646" s="7">
        <v>45792</v>
      </c>
      <c r="F1646" s="7">
        <v>45792</v>
      </c>
      <c r="G1646" s="5">
        <v>14693156704</v>
      </c>
      <c r="H1646" s="8" t="s">
        <v>1460</v>
      </c>
      <c r="I1646" s="13">
        <v>516</v>
      </c>
      <c r="J1646" s="7">
        <v>45822</v>
      </c>
      <c r="K1646" s="13">
        <v>422.95</v>
      </c>
      <c r="L1646" s="7">
        <v>45804</v>
      </c>
      <c r="M1646" s="8">
        <v>-18</v>
      </c>
      <c r="N1646" s="8">
        <f t="shared" si="100"/>
        <v>12</v>
      </c>
      <c r="O1646" s="15">
        <f t="shared" si="101"/>
        <v>-7613.0999999999995</v>
      </c>
      <c r="P1646" s="15">
        <f t="shared" si="102"/>
        <v>5075.3999999999996</v>
      </c>
      <c r="Q1646" s="8">
        <f t="shared" si="103"/>
        <v>30</v>
      </c>
    </row>
    <row r="1647" spans="1:17" x14ac:dyDescent="0.25">
      <c r="A1647" s="5" t="s">
        <v>12</v>
      </c>
      <c r="B1647" s="5" t="s">
        <v>1405</v>
      </c>
      <c r="C1647" s="5" t="s">
        <v>1420</v>
      </c>
      <c r="D1647" s="6">
        <v>1876320498</v>
      </c>
      <c r="E1647" s="7">
        <v>45793</v>
      </c>
      <c r="F1647" s="7">
        <v>45793</v>
      </c>
      <c r="G1647" s="5">
        <v>14701816841</v>
      </c>
      <c r="H1647" s="8">
        <v>519</v>
      </c>
      <c r="I1647" s="13">
        <v>728.34</v>
      </c>
      <c r="J1647" s="7">
        <v>45823</v>
      </c>
      <c r="K1647" s="13">
        <v>597</v>
      </c>
      <c r="L1647" s="7">
        <v>45798</v>
      </c>
      <c r="M1647" s="8">
        <v>-25</v>
      </c>
      <c r="N1647" s="8">
        <f t="shared" si="100"/>
        <v>5</v>
      </c>
      <c r="O1647" s="15">
        <f t="shared" si="101"/>
        <v>-14925</v>
      </c>
      <c r="P1647" s="15">
        <f t="shared" si="102"/>
        <v>2985</v>
      </c>
      <c r="Q1647" s="8">
        <f t="shared" si="103"/>
        <v>30</v>
      </c>
    </row>
    <row r="1648" spans="1:17" x14ac:dyDescent="0.25">
      <c r="A1648" s="5" t="s">
        <v>12</v>
      </c>
      <c r="B1648" s="5" t="s">
        <v>1405</v>
      </c>
      <c r="C1648" s="5" t="s">
        <v>1420</v>
      </c>
      <c r="D1648" s="6">
        <v>1876320498</v>
      </c>
      <c r="E1648" s="7">
        <v>45793</v>
      </c>
      <c r="F1648" s="7">
        <v>45793</v>
      </c>
      <c r="G1648" s="5">
        <v>14701820227</v>
      </c>
      <c r="H1648" s="8">
        <v>520</v>
      </c>
      <c r="I1648" s="13">
        <v>814.15</v>
      </c>
      <c r="J1648" s="7">
        <v>45823</v>
      </c>
      <c r="K1648" s="13">
        <v>667.34</v>
      </c>
      <c r="L1648" s="7">
        <v>45798</v>
      </c>
      <c r="M1648" s="8">
        <v>-25</v>
      </c>
      <c r="N1648" s="8">
        <f t="shared" si="100"/>
        <v>5</v>
      </c>
      <c r="O1648" s="15">
        <f t="shared" si="101"/>
        <v>-16683.5</v>
      </c>
      <c r="P1648" s="15">
        <f t="shared" si="102"/>
        <v>3336.7000000000003</v>
      </c>
      <c r="Q1648" s="8">
        <f t="shared" si="103"/>
        <v>30</v>
      </c>
    </row>
    <row r="1649" spans="1:17" x14ac:dyDescent="0.25">
      <c r="A1649" s="5" t="s">
        <v>12</v>
      </c>
      <c r="B1649" s="5" t="s">
        <v>1405</v>
      </c>
      <c r="C1649" s="5" t="s">
        <v>1425</v>
      </c>
      <c r="D1649" s="6">
        <v>13365760159</v>
      </c>
      <c r="E1649" s="7">
        <v>45798</v>
      </c>
      <c r="F1649" s="7">
        <v>45798</v>
      </c>
      <c r="G1649" s="5">
        <v>14731914965</v>
      </c>
      <c r="H1649" s="8" t="s">
        <v>1461</v>
      </c>
      <c r="I1649" s="13">
        <v>541.67999999999995</v>
      </c>
      <c r="J1649" s="7">
        <v>45828</v>
      </c>
      <c r="K1649" s="13">
        <v>444</v>
      </c>
      <c r="L1649" s="7">
        <v>45814</v>
      </c>
      <c r="M1649" s="8">
        <v>-14</v>
      </c>
      <c r="N1649" s="8">
        <f t="shared" si="100"/>
        <v>16</v>
      </c>
      <c r="O1649" s="15">
        <f t="shared" si="101"/>
        <v>-6216</v>
      </c>
      <c r="P1649" s="15">
        <f t="shared" si="102"/>
        <v>7104</v>
      </c>
      <c r="Q1649" s="8">
        <f t="shared" si="103"/>
        <v>30</v>
      </c>
    </row>
    <row r="1650" spans="1:17" x14ac:dyDescent="0.25">
      <c r="A1650" s="5" t="s">
        <v>12</v>
      </c>
      <c r="B1650" s="5" t="s">
        <v>1405</v>
      </c>
      <c r="C1650" s="5" t="s">
        <v>1425</v>
      </c>
      <c r="D1650" s="6">
        <v>13365760159</v>
      </c>
      <c r="E1650" s="7">
        <v>45798</v>
      </c>
      <c r="F1650" s="7">
        <v>45798</v>
      </c>
      <c r="G1650" s="5">
        <v>14731983312</v>
      </c>
      <c r="H1650" s="8" t="s">
        <v>1462</v>
      </c>
      <c r="I1650" s="13">
        <v>1616.5</v>
      </c>
      <c r="J1650" s="7">
        <v>45828</v>
      </c>
      <c r="K1650" s="13">
        <v>1325</v>
      </c>
      <c r="L1650" s="7">
        <v>45814</v>
      </c>
      <c r="M1650" s="8">
        <v>-14</v>
      </c>
      <c r="N1650" s="8">
        <f t="shared" si="100"/>
        <v>16</v>
      </c>
      <c r="O1650" s="15">
        <f t="shared" si="101"/>
        <v>-18550</v>
      </c>
      <c r="P1650" s="15">
        <f t="shared" si="102"/>
        <v>21200</v>
      </c>
      <c r="Q1650" s="8">
        <f t="shared" si="103"/>
        <v>30</v>
      </c>
    </row>
    <row r="1651" spans="1:17" x14ac:dyDescent="0.25">
      <c r="A1651" s="5" t="s">
        <v>12</v>
      </c>
      <c r="B1651" s="5" t="s">
        <v>1405</v>
      </c>
      <c r="C1651" s="5" t="s">
        <v>1425</v>
      </c>
      <c r="D1651" s="6">
        <v>13365760159</v>
      </c>
      <c r="E1651" s="7">
        <v>45798</v>
      </c>
      <c r="F1651" s="7">
        <v>45798</v>
      </c>
      <c r="G1651" s="5">
        <v>14732067409</v>
      </c>
      <c r="H1651" s="8" t="s">
        <v>1463</v>
      </c>
      <c r="I1651" s="13">
        <v>467.54</v>
      </c>
      <c r="J1651" s="7">
        <v>45828</v>
      </c>
      <c r="K1651" s="13">
        <v>383.23</v>
      </c>
      <c r="L1651" s="7">
        <v>45814</v>
      </c>
      <c r="M1651" s="8">
        <v>-14</v>
      </c>
      <c r="N1651" s="8">
        <f t="shared" si="100"/>
        <v>16</v>
      </c>
      <c r="O1651" s="15">
        <f t="shared" si="101"/>
        <v>-5365.22</v>
      </c>
      <c r="P1651" s="15">
        <f t="shared" si="102"/>
        <v>6131.68</v>
      </c>
      <c r="Q1651" s="8">
        <f t="shared" si="103"/>
        <v>30</v>
      </c>
    </row>
    <row r="1652" spans="1:17" x14ac:dyDescent="0.25">
      <c r="A1652" s="5" t="s">
        <v>12</v>
      </c>
      <c r="B1652" s="5" t="s">
        <v>1405</v>
      </c>
      <c r="C1652" s="5" t="s">
        <v>581</v>
      </c>
      <c r="D1652" s="6">
        <v>97103880585</v>
      </c>
      <c r="E1652" s="7">
        <v>45800</v>
      </c>
      <c r="F1652" s="7">
        <v>45800</v>
      </c>
      <c r="G1652" s="5">
        <v>14749385762</v>
      </c>
      <c r="H1652" s="8">
        <v>3250178559</v>
      </c>
      <c r="I1652" s="13">
        <v>11991.44</v>
      </c>
      <c r="J1652" s="7">
        <v>45830</v>
      </c>
      <c r="K1652" s="13">
        <v>9829.0499999999993</v>
      </c>
      <c r="L1652" s="7">
        <v>45814</v>
      </c>
      <c r="M1652" s="8">
        <v>-16</v>
      </c>
      <c r="N1652" s="8">
        <f t="shared" si="100"/>
        <v>14</v>
      </c>
      <c r="O1652" s="15">
        <f t="shared" si="101"/>
        <v>-157264.79999999999</v>
      </c>
      <c r="P1652" s="15">
        <f t="shared" si="102"/>
        <v>137606.69999999998</v>
      </c>
      <c r="Q1652" s="8">
        <f t="shared" si="103"/>
        <v>30</v>
      </c>
    </row>
    <row r="1653" spans="1:17" x14ac:dyDescent="0.25">
      <c r="A1653" s="5" t="s">
        <v>12</v>
      </c>
      <c r="B1653" s="5" t="s">
        <v>1405</v>
      </c>
      <c r="C1653" s="5" t="s">
        <v>1409</v>
      </c>
      <c r="D1653" s="6">
        <v>1108630524</v>
      </c>
      <c r="E1653" s="7">
        <v>45807</v>
      </c>
      <c r="F1653" s="7">
        <v>45807</v>
      </c>
      <c r="G1653" s="5">
        <v>14785199444</v>
      </c>
      <c r="H1653" s="8" t="s">
        <v>1464</v>
      </c>
      <c r="I1653" s="13">
        <v>4453</v>
      </c>
      <c r="J1653" s="7">
        <v>45837</v>
      </c>
      <c r="K1653" s="13">
        <v>3650</v>
      </c>
      <c r="L1653" s="7">
        <v>45817</v>
      </c>
      <c r="M1653" s="8">
        <v>-20</v>
      </c>
      <c r="N1653" s="8">
        <f t="shared" si="100"/>
        <v>10</v>
      </c>
      <c r="O1653" s="15">
        <f t="shared" si="101"/>
        <v>-73000</v>
      </c>
      <c r="P1653" s="15">
        <f t="shared" si="102"/>
        <v>36500</v>
      </c>
      <c r="Q1653" s="8">
        <f t="shared" si="103"/>
        <v>30</v>
      </c>
    </row>
    <row r="1654" spans="1:17" x14ac:dyDescent="0.25">
      <c r="A1654" s="5" t="s">
        <v>12</v>
      </c>
      <c r="B1654" s="5" t="s">
        <v>1405</v>
      </c>
      <c r="C1654" s="5" t="s">
        <v>1448</v>
      </c>
      <c r="D1654" s="6">
        <v>2289740488</v>
      </c>
      <c r="E1654" s="7">
        <v>45811</v>
      </c>
      <c r="F1654" s="7">
        <v>45811</v>
      </c>
      <c r="G1654" s="5">
        <v>14804804558</v>
      </c>
      <c r="H1654" s="8" t="s">
        <v>1465</v>
      </c>
      <c r="I1654" s="13">
        <v>615.41999999999996</v>
      </c>
      <c r="J1654" s="7">
        <v>45841</v>
      </c>
      <c r="K1654" s="13">
        <v>504.44</v>
      </c>
      <c r="L1654" s="7">
        <v>45821</v>
      </c>
      <c r="M1654" s="8">
        <v>-20</v>
      </c>
      <c r="N1654" s="8">
        <f t="shared" si="100"/>
        <v>10</v>
      </c>
      <c r="O1654" s="15">
        <f t="shared" si="101"/>
        <v>-10088.799999999999</v>
      </c>
      <c r="P1654" s="15">
        <f t="shared" si="102"/>
        <v>5044.3999999999996</v>
      </c>
      <c r="Q1654" s="8">
        <f t="shared" si="103"/>
        <v>30</v>
      </c>
    </row>
    <row r="1655" spans="1:17" x14ac:dyDescent="0.25">
      <c r="A1655" s="5" t="s">
        <v>12</v>
      </c>
      <c r="B1655" s="5" t="s">
        <v>1405</v>
      </c>
      <c r="C1655" s="5" t="s">
        <v>1409</v>
      </c>
      <c r="D1655" s="6">
        <v>1108630524</v>
      </c>
      <c r="E1655" s="7">
        <v>45812</v>
      </c>
      <c r="F1655" s="7">
        <v>45812</v>
      </c>
      <c r="G1655" s="5">
        <v>14808446769</v>
      </c>
      <c r="H1655" s="8" t="s">
        <v>1466</v>
      </c>
      <c r="I1655" s="13">
        <v>5636.4</v>
      </c>
      <c r="J1655" s="7">
        <v>45842</v>
      </c>
      <c r="K1655" s="13">
        <v>4620</v>
      </c>
      <c r="L1655" s="7">
        <v>45817</v>
      </c>
      <c r="M1655" s="8">
        <v>-25</v>
      </c>
      <c r="N1655" s="8">
        <f t="shared" si="100"/>
        <v>5</v>
      </c>
      <c r="O1655" s="15">
        <f t="shared" si="101"/>
        <v>-115500</v>
      </c>
      <c r="P1655" s="15">
        <f t="shared" si="102"/>
        <v>23100</v>
      </c>
      <c r="Q1655" s="8">
        <f t="shared" si="103"/>
        <v>30</v>
      </c>
    </row>
    <row r="1656" spans="1:17" x14ac:dyDescent="0.25">
      <c r="A1656" s="5" t="s">
        <v>12</v>
      </c>
      <c r="B1656" s="5" t="s">
        <v>1405</v>
      </c>
      <c r="C1656" s="5" t="s">
        <v>1425</v>
      </c>
      <c r="D1656" s="6">
        <v>13365760159</v>
      </c>
      <c r="E1656" s="7">
        <v>45817</v>
      </c>
      <c r="F1656" s="7">
        <v>45817</v>
      </c>
      <c r="G1656" s="5">
        <v>14852824876</v>
      </c>
      <c r="H1656" s="8" t="s">
        <v>1467</v>
      </c>
      <c r="I1656" s="13">
        <v>881.28</v>
      </c>
      <c r="J1656" s="7">
        <v>45847</v>
      </c>
      <c r="K1656" s="13">
        <v>722.36</v>
      </c>
      <c r="L1656" s="7">
        <v>45825</v>
      </c>
      <c r="M1656" s="8">
        <v>-22</v>
      </c>
      <c r="N1656" s="8">
        <f t="shared" si="100"/>
        <v>8</v>
      </c>
      <c r="O1656" s="15">
        <f t="shared" si="101"/>
        <v>-15891.92</v>
      </c>
      <c r="P1656" s="15">
        <f t="shared" si="102"/>
        <v>5778.88</v>
      </c>
      <c r="Q1656" s="8">
        <f t="shared" si="103"/>
        <v>30</v>
      </c>
    </row>
    <row r="1657" spans="1:17" x14ac:dyDescent="0.25">
      <c r="A1657" s="5" t="s">
        <v>12</v>
      </c>
      <c r="B1657" s="5" t="s">
        <v>1405</v>
      </c>
      <c r="C1657" s="5" t="s">
        <v>1425</v>
      </c>
      <c r="D1657" s="6">
        <v>13365760159</v>
      </c>
      <c r="E1657" s="7">
        <v>45817</v>
      </c>
      <c r="F1657" s="7">
        <v>45817</v>
      </c>
      <c r="G1657" s="5">
        <v>14852829772</v>
      </c>
      <c r="H1657" s="8" t="s">
        <v>1468</v>
      </c>
      <c r="I1657" s="13">
        <v>2562</v>
      </c>
      <c r="J1657" s="7">
        <v>45847</v>
      </c>
      <c r="K1657" s="13">
        <v>2100</v>
      </c>
      <c r="L1657" s="7">
        <v>45825</v>
      </c>
      <c r="M1657" s="8">
        <v>-22</v>
      </c>
      <c r="N1657" s="8">
        <f t="shared" si="100"/>
        <v>8</v>
      </c>
      <c r="O1657" s="15">
        <f t="shared" si="101"/>
        <v>-46200</v>
      </c>
      <c r="P1657" s="15">
        <f t="shared" si="102"/>
        <v>16800</v>
      </c>
      <c r="Q1657" s="8">
        <f t="shared" si="103"/>
        <v>30</v>
      </c>
    </row>
    <row r="1658" spans="1:17" x14ac:dyDescent="0.25">
      <c r="A1658" s="5" t="s">
        <v>12</v>
      </c>
      <c r="B1658" s="5" t="s">
        <v>1405</v>
      </c>
      <c r="C1658" s="5" t="s">
        <v>1425</v>
      </c>
      <c r="D1658" s="6">
        <v>13365760159</v>
      </c>
      <c r="E1658" s="7">
        <v>45817</v>
      </c>
      <c r="F1658" s="7">
        <v>45817</v>
      </c>
      <c r="G1658" s="5">
        <v>14852885803</v>
      </c>
      <c r="H1658" s="8" t="s">
        <v>1469</v>
      </c>
      <c r="I1658" s="13">
        <v>303.35000000000002</v>
      </c>
      <c r="J1658" s="7">
        <v>45847</v>
      </c>
      <c r="K1658" s="13">
        <v>248.65</v>
      </c>
      <c r="L1658" s="7">
        <v>45825</v>
      </c>
      <c r="M1658" s="8">
        <v>-22</v>
      </c>
      <c r="N1658" s="8">
        <f t="shared" si="100"/>
        <v>8</v>
      </c>
      <c r="O1658" s="15">
        <f t="shared" si="101"/>
        <v>-5470.3</v>
      </c>
      <c r="P1658" s="15">
        <f t="shared" si="102"/>
        <v>1989.2</v>
      </c>
      <c r="Q1658" s="8">
        <f t="shared" si="103"/>
        <v>30</v>
      </c>
    </row>
    <row r="1659" spans="1:17" x14ac:dyDescent="0.25">
      <c r="A1659" s="5" t="s">
        <v>12</v>
      </c>
      <c r="B1659" s="5" t="s">
        <v>1405</v>
      </c>
      <c r="C1659" s="5" t="s">
        <v>654</v>
      </c>
      <c r="D1659" s="6">
        <v>6188330150</v>
      </c>
      <c r="E1659" s="7">
        <v>45818</v>
      </c>
      <c r="F1659" s="7">
        <v>45818</v>
      </c>
      <c r="G1659" s="5">
        <v>14856445190</v>
      </c>
      <c r="H1659" s="8">
        <v>2127392</v>
      </c>
      <c r="I1659" s="13">
        <v>13277.47</v>
      </c>
      <c r="J1659" s="7">
        <v>45848</v>
      </c>
      <c r="K1659" s="13">
        <v>10883.17</v>
      </c>
      <c r="L1659" s="7">
        <v>45831</v>
      </c>
      <c r="M1659" s="8">
        <v>-17</v>
      </c>
      <c r="N1659" s="8">
        <f t="shared" si="100"/>
        <v>13</v>
      </c>
      <c r="O1659" s="15">
        <f t="shared" si="101"/>
        <v>-185013.89</v>
      </c>
      <c r="P1659" s="15">
        <f t="shared" si="102"/>
        <v>141481.21</v>
      </c>
      <c r="Q1659" s="8">
        <f t="shared" si="103"/>
        <v>30</v>
      </c>
    </row>
    <row r="1660" spans="1:17" x14ac:dyDescent="0.25">
      <c r="A1660" s="5" t="s">
        <v>12</v>
      </c>
      <c r="B1660" s="5" t="s">
        <v>1405</v>
      </c>
      <c r="C1660" s="5" t="s">
        <v>1417</v>
      </c>
      <c r="D1660" s="6">
        <v>6907290156</v>
      </c>
      <c r="E1660" s="7">
        <v>45818</v>
      </c>
      <c r="F1660" s="7">
        <v>45818</v>
      </c>
      <c r="G1660" s="5">
        <v>14869379013</v>
      </c>
      <c r="H1660" s="8">
        <v>2102727</v>
      </c>
      <c r="I1660" s="13">
        <v>264.62</v>
      </c>
      <c r="J1660" s="7">
        <v>45848</v>
      </c>
      <c r="K1660" s="13">
        <v>216.9</v>
      </c>
      <c r="L1660" s="7">
        <v>45831</v>
      </c>
      <c r="M1660" s="8">
        <v>-17</v>
      </c>
      <c r="N1660" s="8">
        <f t="shared" si="100"/>
        <v>13</v>
      </c>
      <c r="O1660" s="15">
        <f t="shared" si="101"/>
        <v>-3687.3</v>
      </c>
      <c r="P1660" s="15">
        <f t="shared" si="102"/>
        <v>2819.7000000000003</v>
      </c>
      <c r="Q1660" s="8">
        <f t="shared" si="103"/>
        <v>30</v>
      </c>
    </row>
    <row r="1661" spans="1:17" x14ac:dyDescent="0.25">
      <c r="A1661" s="5" t="s">
        <v>12</v>
      </c>
      <c r="B1661" s="5" t="s">
        <v>1405</v>
      </c>
      <c r="C1661" s="5" t="s">
        <v>1420</v>
      </c>
      <c r="D1661" s="6">
        <v>1876320498</v>
      </c>
      <c r="E1661" s="7">
        <v>45820</v>
      </c>
      <c r="F1661" s="7">
        <v>45820</v>
      </c>
      <c r="G1661" s="5">
        <v>14886606745</v>
      </c>
      <c r="H1661" s="8">
        <v>633</v>
      </c>
      <c r="I1661" s="13">
        <v>226.92</v>
      </c>
      <c r="J1661" s="7">
        <v>45850</v>
      </c>
      <c r="K1661" s="13">
        <v>186</v>
      </c>
      <c r="L1661" s="7">
        <v>45831</v>
      </c>
      <c r="M1661" s="8">
        <v>-19</v>
      </c>
      <c r="N1661" s="8">
        <f t="shared" si="100"/>
        <v>11</v>
      </c>
      <c r="O1661" s="15">
        <f t="shared" si="101"/>
        <v>-3534</v>
      </c>
      <c r="P1661" s="15">
        <f t="shared" si="102"/>
        <v>2046</v>
      </c>
      <c r="Q1661" s="8">
        <f t="shared" si="103"/>
        <v>30</v>
      </c>
    </row>
    <row r="1662" spans="1:17" x14ac:dyDescent="0.25">
      <c r="A1662" s="5" t="s">
        <v>12</v>
      </c>
      <c r="B1662" s="5" t="s">
        <v>1405</v>
      </c>
      <c r="C1662" s="5" t="s">
        <v>1420</v>
      </c>
      <c r="D1662" s="6">
        <v>1876320498</v>
      </c>
      <c r="E1662" s="7">
        <v>45820</v>
      </c>
      <c r="F1662" s="7">
        <v>45820</v>
      </c>
      <c r="G1662" s="5">
        <v>14886820016</v>
      </c>
      <c r="H1662" s="8">
        <v>641</v>
      </c>
      <c r="I1662" s="13">
        <v>174.46</v>
      </c>
      <c r="J1662" s="7">
        <v>45850</v>
      </c>
      <c r="K1662" s="13">
        <v>143</v>
      </c>
      <c r="L1662" s="7">
        <v>45831</v>
      </c>
      <c r="M1662" s="8">
        <v>-19</v>
      </c>
      <c r="N1662" s="8">
        <f t="shared" si="100"/>
        <v>11</v>
      </c>
      <c r="O1662" s="15">
        <f t="shared" si="101"/>
        <v>-2717</v>
      </c>
      <c r="P1662" s="15">
        <f t="shared" si="102"/>
        <v>1573</v>
      </c>
      <c r="Q1662" s="8">
        <f t="shared" si="103"/>
        <v>30</v>
      </c>
    </row>
    <row r="1663" spans="1:17" x14ac:dyDescent="0.25">
      <c r="A1663" s="5" t="s">
        <v>12</v>
      </c>
      <c r="B1663" s="5" t="s">
        <v>1405</v>
      </c>
      <c r="C1663" s="5" t="s">
        <v>1420</v>
      </c>
      <c r="D1663" s="6">
        <v>1876320498</v>
      </c>
      <c r="E1663" s="7">
        <v>45821</v>
      </c>
      <c r="F1663" s="7">
        <v>45821</v>
      </c>
      <c r="G1663" s="5">
        <v>14886821185</v>
      </c>
      <c r="H1663" s="8">
        <v>642</v>
      </c>
      <c r="I1663" s="13">
        <v>94.26</v>
      </c>
      <c r="J1663" s="7">
        <v>45851</v>
      </c>
      <c r="K1663" s="13">
        <v>77.260000000000005</v>
      </c>
      <c r="L1663" s="7">
        <v>45831</v>
      </c>
      <c r="M1663" s="8">
        <v>-20</v>
      </c>
      <c r="N1663" s="8">
        <f t="shared" si="100"/>
        <v>10</v>
      </c>
      <c r="O1663" s="15">
        <f t="shared" si="101"/>
        <v>-1545.2</v>
      </c>
      <c r="P1663" s="15">
        <f t="shared" si="102"/>
        <v>772.6</v>
      </c>
      <c r="Q1663" s="8">
        <f t="shared" si="103"/>
        <v>30</v>
      </c>
    </row>
    <row r="1664" spans="1:17" x14ac:dyDescent="0.25">
      <c r="A1664" s="5" t="s">
        <v>12</v>
      </c>
      <c r="B1664" s="5" t="s">
        <v>1405</v>
      </c>
      <c r="C1664" s="5" t="s">
        <v>1420</v>
      </c>
      <c r="D1664" s="6">
        <v>1876320498</v>
      </c>
      <c r="E1664" s="7">
        <v>45821</v>
      </c>
      <c r="F1664" s="7">
        <v>45821</v>
      </c>
      <c r="G1664" s="5">
        <v>14903999709</v>
      </c>
      <c r="H1664" s="8">
        <v>658</v>
      </c>
      <c r="I1664" s="13">
        <v>347.7</v>
      </c>
      <c r="J1664" s="7">
        <v>45851</v>
      </c>
      <c r="K1664" s="13">
        <v>285</v>
      </c>
      <c r="L1664" s="7">
        <v>45831</v>
      </c>
      <c r="M1664" s="8">
        <v>-20</v>
      </c>
      <c r="N1664" s="8">
        <f t="shared" si="100"/>
        <v>10</v>
      </c>
      <c r="O1664" s="15">
        <f t="shared" si="101"/>
        <v>-5700</v>
      </c>
      <c r="P1664" s="15">
        <f t="shared" si="102"/>
        <v>2850</v>
      </c>
      <c r="Q1664" s="8">
        <f t="shared" si="103"/>
        <v>30</v>
      </c>
    </row>
    <row r="1665" spans="1:17" x14ac:dyDescent="0.25">
      <c r="A1665" s="5" t="s">
        <v>12</v>
      </c>
      <c r="B1665" s="5" t="s">
        <v>1405</v>
      </c>
      <c r="C1665" s="5" t="s">
        <v>1420</v>
      </c>
      <c r="D1665" s="6">
        <v>1876320498</v>
      </c>
      <c r="E1665" s="7">
        <v>45825</v>
      </c>
      <c r="F1665" s="7">
        <v>45825</v>
      </c>
      <c r="G1665" s="5">
        <v>14934456096</v>
      </c>
      <c r="H1665" s="8">
        <v>668</v>
      </c>
      <c r="I1665" s="13">
        <v>122</v>
      </c>
      <c r="J1665" s="7">
        <v>45855</v>
      </c>
      <c r="K1665" s="13">
        <v>100</v>
      </c>
      <c r="L1665" s="7">
        <v>45831</v>
      </c>
      <c r="M1665" s="8">
        <v>-24</v>
      </c>
      <c r="N1665" s="8">
        <f t="shared" si="100"/>
        <v>6</v>
      </c>
      <c r="O1665" s="15">
        <f t="shared" si="101"/>
        <v>-2400</v>
      </c>
      <c r="P1665" s="15">
        <f t="shared" si="102"/>
        <v>600</v>
      </c>
      <c r="Q1665" s="8">
        <f t="shared" si="103"/>
        <v>30</v>
      </c>
    </row>
    <row r="1666" spans="1:17" x14ac:dyDescent="0.25">
      <c r="A1666" s="5" t="s">
        <v>12</v>
      </c>
      <c r="B1666" s="5" t="s">
        <v>1405</v>
      </c>
      <c r="C1666" s="5" t="s">
        <v>1421</v>
      </c>
      <c r="D1666" s="6">
        <v>2658900366</v>
      </c>
      <c r="E1666" s="7">
        <v>45828</v>
      </c>
      <c r="F1666" s="7">
        <v>45828</v>
      </c>
      <c r="G1666" s="5">
        <v>14961384055</v>
      </c>
      <c r="H1666" s="8" t="s">
        <v>1470</v>
      </c>
      <c r="I1666" s="13">
        <v>720</v>
      </c>
      <c r="J1666" s="7">
        <v>45858</v>
      </c>
      <c r="K1666" s="13">
        <v>720</v>
      </c>
      <c r="L1666" s="7">
        <v>45834</v>
      </c>
      <c r="M1666" s="8">
        <v>-24</v>
      </c>
      <c r="N1666" s="8">
        <f t="shared" si="100"/>
        <v>6</v>
      </c>
      <c r="O1666" s="15">
        <f t="shared" si="101"/>
        <v>-17280</v>
      </c>
      <c r="P1666" s="15">
        <f t="shared" si="102"/>
        <v>4320</v>
      </c>
      <c r="Q1666" s="8">
        <f t="shared" si="103"/>
        <v>30</v>
      </c>
    </row>
    <row r="1667" spans="1:17" x14ac:dyDescent="0.25">
      <c r="A1667" s="5" t="s">
        <v>12</v>
      </c>
      <c r="B1667" s="5" t="s">
        <v>1405</v>
      </c>
      <c r="C1667" s="5" t="s">
        <v>1409</v>
      </c>
      <c r="D1667" s="6">
        <v>1108630524</v>
      </c>
      <c r="E1667" s="7">
        <v>45838</v>
      </c>
      <c r="F1667" s="7">
        <v>45838</v>
      </c>
      <c r="G1667" s="5">
        <v>15016087189</v>
      </c>
      <c r="H1667" s="8" t="s">
        <v>1471</v>
      </c>
      <c r="I1667" s="13">
        <v>4453</v>
      </c>
      <c r="J1667" s="7">
        <v>45868</v>
      </c>
      <c r="K1667" s="13">
        <v>3650</v>
      </c>
      <c r="L1667" s="7">
        <v>45848</v>
      </c>
      <c r="M1667" s="8">
        <v>-20</v>
      </c>
      <c r="N1667" s="8">
        <f t="shared" ref="N1667:N1730" si="104">L1667-F1667</f>
        <v>10</v>
      </c>
      <c r="O1667" s="15">
        <f t="shared" ref="O1667:O1730" si="105">M1667*K1667</f>
        <v>-73000</v>
      </c>
      <c r="P1667" s="15">
        <f t="shared" ref="P1667:P1730" si="106">N1667*K1667</f>
        <v>36500</v>
      </c>
      <c r="Q1667" s="8">
        <f t="shared" ref="Q1667:Q1730" si="107">J1667-F1667</f>
        <v>30</v>
      </c>
    </row>
    <row r="1668" spans="1:17" x14ac:dyDescent="0.25">
      <c r="A1668" s="5" t="s">
        <v>12</v>
      </c>
      <c r="B1668" s="5" t="s">
        <v>1405</v>
      </c>
      <c r="C1668" s="5" t="s">
        <v>1472</v>
      </c>
      <c r="D1668" s="6" t="s">
        <v>1473</v>
      </c>
      <c r="E1668" s="7">
        <v>45839</v>
      </c>
      <c r="F1668" s="7">
        <v>45839</v>
      </c>
      <c r="G1668" s="5">
        <v>15030576101</v>
      </c>
      <c r="H1668" s="8" t="s">
        <v>1474</v>
      </c>
      <c r="I1668" s="13">
        <v>12000</v>
      </c>
      <c r="J1668" s="7">
        <v>45869</v>
      </c>
      <c r="K1668" s="13">
        <v>9836.06</v>
      </c>
      <c r="L1668" s="7">
        <v>45841</v>
      </c>
      <c r="M1668" s="8">
        <v>-28</v>
      </c>
      <c r="N1668" s="8">
        <f t="shared" si="104"/>
        <v>2</v>
      </c>
      <c r="O1668" s="15">
        <f t="shared" si="105"/>
        <v>-275409.68</v>
      </c>
      <c r="P1668" s="15">
        <f t="shared" si="106"/>
        <v>19672.12</v>
      </c>
      <c r="Q1668" s="8">
        <f t="shared" si="107"/>
        <v>30</v>
      </c>
    </row>
    <row r="1669" spans="1:17" x14ac:dyDescent="0.25">
      <c r="A1669" s="5" t="s">
        <v>12</v>
      </c>
      <c r="B1669" s="5" t="s">
        <v>1405</v>
      </c>
      <c r="C1669" s="5" t="s">
        <v>1475</v>
      </c>
      <c r="D1669" s="6">
        <v>763300480</v>
      </c>
      <c r="E1669" s="7">
        <v>45840</v>
      </c>
      <c r="F1669" s="7">
        <v>45840</v>
      </c>
      <c r="G1669" s="5">
        <v>15036329173</v>
      </c>
      <c r="H1669" s="8">
        <v>320068157</v>
      </c>
      <c r="I1669" s="13">
        <v>2917.48</v>
      </c>
      <c r="J1669" s="7">
        <v>45870</v>
      </c>
      <c r="K1669" s="13">
        <v>2391.38</v>
      </c>
      <c r="L1669" s="7">
        <v>45853</v>
      </c>
      <c r="M1669" s="8">
        <v>-17</v>
      </c>
      <c r="N1669" s="8">
        <f t="shared" si="104"/>
        <v>13</v>
      </c>
      <c r="O1669" s="15">
        <f t="shared" si="105"/>
        <v>-40653.46</v>
      </c>
      <c r="P1669" s="15">
        <f t="shared" si="106"/>
        <v>31087.940000000002</v>
      </c>
      <c r="Q1669" s="8">
        <f t="shared" si="107"/>
        <v>30</v>
      </c>
    </row>
    <row r="1670" spans="1:17" x14ac:dyDescent="0.25">
      <c r="A1670" s="5" t="s">
        <v>12</v>
      </c>
      <c r="B1670" s="5" t="s">
        <v>1405</v>
      </c>
      <c r="C1670" s="5" t="s">
        <v>1448</v>
      </c>
      <c r="D1670" s="6">
        <v>2289740488</v>
      </c>
      <c r="E1670" s="7">
        <v>45840</v>
      </c>
      <c r="F1670" s="7">
        <v>45840</v>
      </c>
      <c r="G1670" s="5">
        <v>15038088561</v>
      </c>
      <c r="H1670" s="8" t="s">
        <v>1476</v>
      </c>
      <c r="I1670" s="13">
        <v>24.4</v>
      </c>
      <c r="J1670" s="7">
        <v>45870</v>
      </c>
      <c r="K1670" s="13">
        <v>20</v>
      </c>
      <c r="L1670" s="7">
        <v>45848</v>
      </c>
      <c r="M1670" s="8">
        <v>-22</v>
      </c>
      <c r="N1670" s="8">
        <f t="shared" si="104"/>
        <v>8</v>
      </c>
      <c r="O1670" s="15">
        <f t="shared" si="105"/>
        <v>-440</v>
      </c>
      <c r="P1670" s="15">
        <f t="shared" si="106"/>
        <v>160</v>
      </c>
      <c r="Q1670" s="8">
        <f t="shared" si="107"/>
        <v>30</v>
      </c>
    </row>
    <row r="1671" spans="1:17" x14ac:dyDescent="0.25">
      <c r="A1671" s="5" t="s">
        <v>12</v>
      </c>
      <c r="B1671" s="5" t="s">
        <v>1405</v>
      </c>
      <c r="C1671" s="5" t="s">
        <v>1409</v>
      </c>
      <c r="D1671" s="6">
        <v>1108630524</v>
      </c>
      <c r="E1671" s="7">
        <v>45840</v>
      </c>
      <c r="F1671" s="7">
        <v>45840</v>
      </c>
      <c r="G1671" s="5">
        <v>15039010540</v>
      </c>
      <c r="H1671" s="8" t="s">
        <v>1477</v>
      </c>
      <c r="I1671" s="13">
        <v>5636.4</v>
      </c>
      <c r="J1671" s="7">
        <v>45870</v>
      </c>
      <c r="K1671" s="13">
        <v>4620</v>
      </c>
      <c r="L1671" s="7">
        <v>45848</v>
      </c>
      <c r="M1671" s="8">
        <v>-22</v>
      </c>
      <c r="N1671" s="8">
        <f t="shared" si="104"/>
        <v>8</v>
      </c>
      <c r="O1671" s="15">
        <f t="shared" si="105"/>
        <v>-101640</v>
      </c>
      <c r="P1671" s="15">
        <f t="shared" si="106"/>
        <v>36960</v>
      </c>
      <c r="Q1671" s="8">
        <f t="shared" si="107"/>
        <v>30</v>
      </c>
    </row>
    <row r="1672" spans="1:17" x14ac:dyDescent="0.25">
      <c r="A1672" s="5" t="s">
        <v>12</v>
      </c>
      <c r="B1672" s="5" t="s">
        <v>1405</v>
      </c>
      <c r="C1672" s="5" t="s">
        <v>581</v>
      </c>
      <c r="D1672" s="6">
        <v>97103880585</v>
      </c>
      <c r="E1672" s="7">
        <v>45840</v>
      </c>
      <c r="F1672" s="7">
        <v>45840</v>
      </c>
      <c r="G1672" s="5">
        <v>15041125531</v>
      </c>
      <c r="H1672" s="8">
        <v>3250233303</v>
      </c>
      <c r="I1672" s="13">
        <v>9748.89</v>
      </c>
      <c r="J1672" s="7">
        <v>45870</v>
      </c>
      <c r="K1672" s="13">
        <v>7990.89</v>
      </c>
      <c r="L1672" s="7">
        <v>45856</v>
      </c>
      <c r="M1672" s="8">
        <v>-14</v>
      </c>
      <c r="N1672" s="8">
        <f t="shared" si="104"/>
        <v>16</v>
      </c>
      <c r="O1672" s="15">
        <f t="shared" si="105"/>
        <v>-111872.46</v>
      </c>
      <c r="P1672" s="15">
        <f t="shared" si="106"/>
        <v>127854.24</v>
      </c>
      <c r="Q1672" s="8">
        <f t="shared" si="107"/>
        <v>30</v>
      </c>
    </row>
    <row r="1673" spans="1:17" x14ac:dyDescent="0.25">
      <c r="A1673" s="5" t="s">
        <v>12</v>
      </c>
      <c r="B1673" s="5" t="s">
        <v>1405</v>
      </c>
      <c r="C1673" s="5" t="s">
        <v>581</v>
      </c>
      <c r="D1673" s="6">
        <v>97103880585</v>
      </c>
      <c r="E1673" s="7">
        <v>45840</v>
      </c>
      <c r="F1673" s="7">
        <v>45840</v>
      </c>
      <c r="G1673" s="5">
        <v>15041126113</v>
      </c>
      <c r="H1673" s="8">
        <v>3250233329</v>
      </c>
      <c r="I1673" s="13">
        <v>13984.82</v>
      </c>
      <c r="J1673" s="7">
        <v>45870</v>
      </c>
      <c r="K1673" s="13">
        <v>11462.97</v>
      </c>
      <c r="L1673" s="7">
        <v>45856</v>
      </c>
      <c r="M1673" s="8">
        <v>-14</v>
      </c>
      <c r="N1673" s="8">
        <f t="shared" si="104"/>
        <v>16</v>
      </c>
      <c r="O1673" s="15">
        <f t="shared" si="105"/>
        <v>-160481.57999999999</v>
      </c>
      <c r="P1673" s="15">
        <f t="shared" si="106"/>
        <v>183407.52</v>
      </c>
      <c r="Q1673" s="8">
        <f t="shared" si="107"/>
        <v>30</v>
      </c>
    </row>
    <row r="1674" spans="1:17" x14ac:dyDescent="0.25">
      <c r="A1674" s="5" t="s">
        <v>12</v>
      </c>
      <c r="B1674" s="5" t="s">
        <v>1405</v>
      </c>
      <c r="C1674" s="5" t="s">
        <v>1451</v>
      </c>
      <c r="D1674" s="6">
        <v>842450124</v>
      </c>
      <c r="E1674" s="7">
        <v>45841</v>
      </c>
      <c r="F1674" s="7">
        <v>45841</v>
      </c>
      <c r="G1674" s="5">
        <v>15049927074</v>
      </c>
      <c r="H1674" s="8" t="s">
        <v>1478</v>
      </c>
      <c r="I1674" s="13">
        <v>3458.7</v>
      </c>
      <c r="J1674" s="7">
        <v>45871</v>
      </c>
      <c r="K1674" s="13">
        <v>2835</v>
      </c>
      <c r="L1674" s="7">
        <v>45853</v>
      </c>
      <c r="M1674" s="8">
        <v>-18</v>
      </c>
      <c r="N1674" s="8">
        <f t="shared" si="104"/>
        <v>12</v>
      </c>
      <c r="O1674" s="15">
        <f t="shared" si="105"/>
        <v>-51030</v>
      </c>
      <c r="P1674" s="15">
        <f t="shared" si="106"/>
        <v>34020</v>
      </c>
      <c r="Q1674" s="8">
        <f t="shared" si="107"/>
        <v>30</v>
      </c>
    </row>
    <row r="1675" spans="1:17" x14ac:dyDescent="0.25">
      <c r="A1675" s="5" t="s">
        <v>12</v>
      </c>
      <c r="B1675" s="5" t="s">
        <v>1405</v>
      </c>
      <c r="C1675" s="5" t="s">
        <v>1417</v>
      </c>
      <c r="D1675" s="6">
        <v>6907290156</v>
      </c>
      <c r="E1675" s="7">
        <v>45846</v>
      </c>
      <c r="F1675" s="7">
        <v>45846</v>
      </c>
      <c r="G1675" s="5">
        <v>15084888086</v>
      </c>
      <c r="H1675" s="8">
        <v>2103117</v>
      </c>
      <c r="I1675" s="13">
        <v>37.81</v>
      </c>
      <c r="J1675" s="7">
        <v>45876</v>
      </c>
      <c r="K1675" s="13">
        <v>30.99</v>
      </c>
      <c r="L1675" s="7">
        <v>45856</v>
      </c>
      <c r="M1675" s="8">
        <v>-20</v>
      </c>
      <c r="N1675" s="8">
        <f t="shared" si="104"/>
        <v>10</v>
      </c>
      <c r="O1675" s="15">
        <f t="shared" si="105"/>
        <v>-619.79999999999995</v>
      </c>
      <c r="P1675" s="15">
        <f t="shared" si="106"/>
        <v>309.89999999999998</v>
      </c>
      <c r="Q1675" s="8">
        <f t="shared" si="107"/>
        <v>30</v>
      </c>
    </row>
    <row r="1676" spans="1:17" x14ac:dyDescent="0.25">
      <c r="A1676" s="5" t="s">
        <v>12</v>
      </c>
      <c r="B1676" s="5" t="s">
        <v>1405</v>
      </c>
      <c r="C1676" s="5" t="s">
        <v>654</v>
      </c>
      <c r="D1676" s="6">
        <v>6188330150</v>
      </c>
      <c r="E1676" s="7">
        <v>45846</v>
      </c>
      <c r="F1676" s="7">
        <v>45846</v>
      </c>
      <c r="G1676" s="5">
        <v>15085234498</v>
      </c>
      <c r="H1676" s="8">
        <v>2131380</v>
      </c>
      <c r="I1676" s="13">
        <v>22371.34</v>
      </c>
      <c r="J1676" s="7">
        <v>45876</v>
      </c>
      <c r="K1676" s="13">
        <v>18337.16</v>
      </c>
      <c r="L1676" s="7">
        <v>45861</v>
      </c>
      <c r="M1676" s="8">
        <v>-15</v>
      </c>
      <c r="N1676" s="8">
        <f t="shared" si="104"/>
        <v>15</v>
      </c>
      <c r="O1676" s="15">
        <f t="shared" si="105"/>
        <v>-275057.40000000002</v>
      </c>
      <c r="P1676" s="15">
        <f t="shared" si="106"/>
        <v>275057.40000000002</v>
      </c>
      <c r="Q1676" s="8">
        <f t="shared" si="107"/>
        <v>30</v>
      </c>
    </row>
    <row r="1677" spans="1:17" x14ac:dyDescent="0.25">
      <c r="A1677" s="5" t="s">
        <v>12</v>
      </c>
      <c r="B1677" s="5" t="s">
        <v>1405</v>
      </c>
      <c r="C1677" s="5" t="s">
        <v>615</v>
      </c>
      <c r="D1677" s="6">
        <v>2313821007</v>
      </c>
      <c r="E1677" s="7">
        <v>45848</v>
      </c>
      <c r="F1677" s="7">
        <v>45848</v>
      </c>
      <c r="G1677" s="5">
        <v>15101715880</v>
      </c>
      <c r="H1677" s="8" t="s">
        <v>1479</v>
      </c>
      <c r="I1677" s="13">
        <v>1027.8499999999999</v>
      </c>
      <c r="J1677" s="7">
        <v>45878</v>
      </c>
      <c r="K1677" s="13">
        <v>842.5</v>
      </c>
      <c r="L1677" s="7">
        <v>45903</v>
      </c>
      <c r="M1677" s="8">
        <v>20</v>
      </c>
      <c r="N1677" s="8">
        <f t="shared" si="104"/>
        <v>55</v>
      </c>
      <c r="O1677" s="15">
        <f t="shared" si="105"/>
        <v>16850</v>
      </c>
      <c r="P1677" s="15">
        <f t="shared" si="106"/>
        <v>46337.5</v>
      </c>
      <c r="Q1677" s="8">
        <f t="shared" si="107"/>
        <v>30</v>
      </c>
    </row>
    <row r="1678" spans="1:17" x14ac:dyDescent="0.25">
      <c r="A1678" s="5" t="s">
        <v>12</v>
      </c>
      <c r="B1678" s="5" t="s">
        <v>1405</v>
      </c>
      <c r="C1678" s="5" t="s">
        <v>1409</v>
      </c>
      <c r="D1678" s="6">
        <v>1108630524</v>
      </c>
      <c r="E1678" s="7">
        <v>45855</v>
      </c>
      <c r="F1678" s="7">
        <v>45855</v>
      </c>
      <c r="G1678" s="5">
        <v>15155348910</v>
      </c>
      <c r="H1678" s="8" t="s">
        <v>1480</v>
      </c>
      <c r="I1678" s="13">
        <v>4453</v>
      </c>
      <c r="J1678" s="7">
        <v>45885</v>
      </c>
      <c r="K1678" s="13">
        <v>3650</v>
      </c>
      <c r="L1678" s="7">
        <v>45869</v>
      </c>
      <c r="M1678" s="8">
        <v>-16</v>
      </c>
      <c r="N1678" s="8">
        <f t="shared" si="104"/>
        <v>14</v>
      </c>
      <c r="O1678" s="15">
        <f t="shared" si="105"/>
        <v>-58400</v>
      </c>
      <c r="P1678" s="15">
        <f t="shared" si="106"/>
        <v>51100</v>
      </c>
      <c r="Q1678" s="8">
        <f t="shared" si="107"/>
        <v>30</v>
      </c>
    </row>
    <row r="1679" spans="1:17" x14ac:dyDescent="0.25">
      <c r="A1679" s="5" t="s">
        <v>12</v>
      </c>
      <c r="B1679" s="5" t="s">
        <v>1405</v>
      </c>
      <c r="C1679" s="5" t="s">
        <v>1418</v>
      </c>
      <c r="D1679" s="6">
        <v>1902310497</v>
      </c>
      <c r="E1679" s="7">
        <v>45860</v>
      </c>
      <c r="F1679" s="7">
        <v>45860</v>
      </c>
      <c r="G1679" s="5">
        <v>15186911822</v>
      </c>
      <c r="H1679" s="8">
        <v>250</v>
      </c>
      <c r="I1679" s="13">
        <v>1468.39</v>
      </c>
      <c r="J1679" s="7">
        <v>45890</v>
      </c>
      <c r="K1679" s="13">
        <v>1203.5999999999999</v>
      </c>
      <c r="L1679" s="7">
        <v>45887</v>
      </c>
      <c r="M1679" s="8">
        <v>-3</v>
      </c>
      <c r="N1679" s="8">
        <f t="shared" si="104"/>
        <v>27</v>
      </c>
      <c r="O1679" s="15">
        <f t="shared" si="105"/>
        <v>-3610.7999999999997</v>
      </c>
      <c r="P1679" s="15">
        <f t="shared" si="106"/>
        <v>32497.199999999997</v>
      </c>
      <c r="Q1679" s="8">
        <f t="shared" si="107"/>
        <v>30</v>
      </c>
    </row>
    <row r="1680" spans="1:17" x14ac:dyDescent="0.25">
      <c r="A1680" s="5" t="s">
        <v>12</v>
      </c>
      <c r="B1680" s="5" t="s">
        <v>1405</v>
      </c>
      <c r="C1680" s="5" t="s">
        <v>1416</v>
      </c>
      <c r="D1680" s="6">
        <v>3141850481</v>
      </c>
      <c r="E1680" s="7">
        <v>45867</v>
      </c>
      <c r="F1680" s="7">
        <v>45867</v>
      </c>
      <c r="G1680" s="5">
        <v>15231388195</v>
      </c>
      <c r="H1680" s="8">
        <v>371</v>
      </c>
      <c r="I1680" s="13">
        <v>8662.61</v>
      </c>
      <c r="J1680" s="7">
        <v>45897</v>
      </c>
      <c r="K1680" s="13">
        <v>7100.5</v>
      </c>
      <c r="L1680" s="7">
        <v>45888</v>
      </c>
      <c r="M1680" s="8">
        <v>-9</v>
      </c>
      <c r="N1680" s="8">
        <f t="shared" si="104"/>
        <v>21</v>
      </c>
      <c r="O1680" s="15">
        <f t="shared" si="105"/>
        <v>-63904.5</v>
      </c>
      <c r="P1680" s="15">
        <f t="shared" si="106"/>
        <v>149110.5</v>
      </c>
      <c r="Q1680" s="8">
        <f t="shared" si="107"/>
        <v>30</v>
      </c>
    </row>
    <row r="1681" spans="1:17" x14ac:dyDescent="0.25">
      <c r="A1681" s="5" t="s">
        <v>12</v>
      </c>
      <c r="B1681" s="5" t="s">
        <v>1405</v>
      </c>
      <c r="C1681" s="5" t="s">
        <v>1409</v>
      </c>
      <c r="D1681" s="6">
        <v>1108630524</v>
      </c>
      <c r="E1681" s="7">
        <v>45869</v>
      </c>
      <c r="F1681" s="7">
        <v>45869</v>
      </c>
      <c r="G1681" s="5">
        <v>15252564049</v>
      </c>
      <c r="H1681" s="8" t="s">
        <v>1481</v>
      </c>
      <c r="I1681" s="13">
        <v>5636.4</v>
      </c>
      <c r="J1681" s="7">
        <v>45899</v>
      </c>
      <c r="K1681" s="13">
        <v>4620</v>
      </c>
      <c r="L1681" s="7">
        <v>45896</v>
      </c>
      <c r="M1681" s="8">
        <v>-3</v>
      </c>
      <c r="N1681" s="8">
        <f t="shared" si="104"/>
        <v>27</v>
      </c>
      <c r="O1681" s="15">
        <f t="shared" si="105"/>
        <v>-13860</v>
      </c>
      <c r="P1681" s="15">
        <f t="shared" si="106"/>
        <v>124740</v>
      </c>
      <c r="Q1681" s="8">
        <f t="shared" si="107"/>
        <v>30</v>
      </c>
    </row>
    <row r="1682" spans="1:17" x14ac:dyDescent="0.25">
      <c r="A1682" s="5" t="s">
        <v>12</v>
      </c>
      <c r="B1682" s="5" t="s">
        <v>1405</v>
      </c>
      <c r="C1682" s="5" t="s">
        <v>1425</v>
      </c>
      <c r="D1682" s="6">
        <v>13365760159</v>
      </c>
      <c r="E1682" s="7">
        <v>45873</v>
      </c>
      <c r="F1682" s="7">
        <v>45873</v>
      </c>
      <c r="G1682" s="5">
        <v>15276724240</v>
      </c>
      <c r="H1682" s="8" t="s">
        <v>1482</v>
      </c>
      <c r="I1682" s="13">
        <v>477.48</v>
      </c>
      <c r="J1682" s="7">
        <v>45903</v>
      </c>
      <c r="K1682" s="13">
        <v>391.38</v>
      </c>
      <c r="L1682" s="7">
        <v>45890</v>
      </c>
      <c r="M1682" s="8">
        <v>-13</v>
      </c>
      <c r="N1682" s="8">
        <f t="shared" si="104"/>
        <v>17</v>
      </c>
      <c r="O1682" s="15">
        <f t="shared" si="105"/>
        <v>-5087.9399999999996</v>
      </c>
      <c r="P1682" s="15">
        <f t="shared" si="106"/>
        <v>6653.46</v>
      </c>
      <c r="Q1682" s="8">
        <f t="shared" si="107"/>
        <v>30</v>
      </c>
    </row>
    <row r="1683" spans="1:17" x14ac:dyDescent="0.25">
      <c r="A1683" s="5" t="s">
        <v>12</v>
      </c>
      <c r="B1683" s="5" t="s">
        <v>1405</v>
      </c>
      <c r="C1683" s="5" t="s">
        <v>1425</v>
      </c>
      <c r="D1683" s="6">
        <v>13365760159</v>
      </c>
      <c r="E1683" s="7">
        <v>45873</v>
      </c>
      <c r="F1683" s="7">
        <v>45873</v>
      </c>
      <c r="G1683" s="5">
        <v>15276898037</v>
      </c>
      <c r="H1683" s="8" t="s">
        <v>1483</v>
      </c>
      <c r="I1683" s="13">
        <v>1494.5</v>
      </c>
      <c r="J1683" s="7">
        <v>45903</v>
      </c>
      <c r="K1683" s="13">
        <v>1225</v>
      </c>
      <c r="L1683" s="7">
        <v>45890</v>
      </c>
      <c r="M1683" s="8">
        <v>-13</v>
      </c>
      <c r="N1683" s="8">
        <f t="shared" si="104"/>
        <v>17</v>
      </c>
      <c r="O1683" s="15">
        <f t="shared" si="105"/>
        <v>-15925</v>
      </c>
      <c r="P1683" s="15">
        <f t="shared" si="106"/>
        <v>20825</v>
      </c>
      <c r="Q1683" s="8">
        <f t="shared" si="107"/>
        <v>30</v>
      </c>
    </row>
    <row r="1684" spans="1:17" x14ac:dyDescent="0.25">
      <c r="A1684" s="5" t="s">
        <v>12</v>
      </c>
      <c r="B1684" s="5" t="s">
        <v>1405</v>
      </c>
      <c r="C1684" s="5" t="s">
        <v>1448</v>
      </c>
      <c r="D1684" s="6">
        <v>2289740488</v>
      </c>
      <c r="E1684" s="7">
        <v>45873</v>
      </c>
      <c r="F1684" s="7">
        <v>45873</v>
      </c>
      <c r="G1684" s="5">
        <v>15277226936</v>
      </c>
      <c r="H1684" s="8" t="s">
        <v>1484</v>
      </c>
      <c r="I1684" s="13">
        <v>607.02</v>
      </c>
      <c r="J1684" s="7">
        <v>45903</v>
      </c>
      <c r="K1684" s="13">
        <v>497.56</v>
      </c>
      <c r="L1684" s="7">
        <v>45890</v>
      </c>
      <c r="M1684" s="8">
        <v>-13</v>
      </c>
      <c r="N1684" s="8">
        <f t="shared" si="104"/>
        <v>17</v>
      </c>
      <c r="O1684" s="15">
        <f t="shared" si="105"/>
        <v>-6468.28</v>
      </c>
      <c r="P1684" s="15">
        <f t="shared" si="106"/>
        <v>8458.52</v>
      </c>
      <c r="Q1684" s="8">
        <f t="shared" si="107"/>
        <v>30</v>
      </c>
    </row>
    <row r="1685" spans="1:17" x14ac:dyDescent="0.25">
      <c r="A1685" s="5" t="s">
        <v>12</v>
      </c>
      <c r="B1685" s="5" t="s">
        <v>1405</v>
      </c>
      <c r="C1685" s="5" t="s">
        <v>1425</v>
      </c>
      <c r="D1685" s="6">
        <v>13365760159</v>
      </c>
      <c r="E1685" s="7">
        <v>45874</v>
      </c>
      <c r="F1685" s="7">
        <v>45874</v>
      </c>
      <c r="G1685" s="5">
        <v>15289867018</v>
      </c>
      <c r="H1685" s="8" t="s">
        <v>1485</v>
      </c>
      <c r="I1685" s="13">
        <v>349.12</v>
      </c>
      <c r="J1685" s="7">
        <v>45904</v>
      </c>
      <c r="K1685" s="13">
        <v>286.16000000000003</v>
      </c>
      <c r="L1685" s="7">
        <v>45890</v>
      </c>
      <c r="M1685" s="8">
        <v>-14</v>
      </c>
      <c r="N1685" s="8">
        <f t="shared" si="104"/>
        <v>16</v>
      </c>
      <c r="O1685" s="15">
        <f t="shared" si="105"/>
        <v>-4006.2400000000002</v>
      </c>
      <c r="P1685" s="15">
        <f t="shared" si="106"/>
        <v>4578.5600000000004</v>
      </c>
      <c r="Q1685" s="8">
        <f t="shared" si="107"/>
        <v>30</v>
      </c>
    </row>
    <row r="1686" spans="1:17" x14ac:dyDescent="0.25">
      <c r="A1686" s="5" t="s">
        <v>12</v>
      </c>
      <c r="B1686" s="5" t="s">
        <v>1405</v>
      </c>
      <c r="C1686" s="5" t="s">
        <v>654</v>
      </c>
      <c r="D1686" s="6">
        <v>6188330150</v>
      </c>
      <c r="E1686" s="7">
        <v>45875</v>
      </c>
      <c r="F1686" s="7">
        <v>45875</v>
      </c>
      <c r="G1686" s="5">
        <v>15299473292</v>
      </c>
      <c r="H1686" s="8">
        <v>2135277</v>
      </c>
      <c r="I1686" s="13">
        <v>16100.77</v>
      </c>
      <c r="J1686" s="7">
        <v>45905</v>
      </c>
      <c r="K1686" s="13">
        <v>13197.35</v>
      </c>
      <c r="L1686" s="7">
        <v>45897</v>
      </c>
      <c r="M1686" s="8">
        <v>-8</v>
      </c>
      <c r="N1686" s="8">
        <f t="shared" si="104"/>
        <v>22</v>
      </c>
      <c r="O1686" s="15">
        <f t="shared" si="105"/>
        <v>-105578.8</v>
      </c>
      <c r="P1686" s="15">
        <f t="shared" si="106"/>
        <v>290341.7</v>
      </c>
      <c r="Q1686" s="8">
        <f t="shared" si="107"/>
        <v>30</v>
      </c>
    </row>
    <row r="1687" spans="1:17" x14ac:dyDescent="0.25">
      <c r="A1687" s="5" t="s">
        <v>12</v>
      </c>
      <c r="B1687" s="5" t="s">
        <v>1405</v>
      </c>
      <c r="C1687" s="5" t="s">
        <v>1417</v>
      </c>
      <c r="D1687" s="6">
        <v>6907290156</v>
      </c>
      <c r="E1687" s="7">
        <v>45876</v>
      </c>
      <c r="F1687" s="7">
        <v>45876</v>
      </c>
      <c r="G1687" s="5">
        <v>15311719271</v>
      </c>
      <c r="H1687" s="8">
        <v>2104032</v>
      </c>
      <c r="I1687" s="13">
        <v>211.69</v>
      </c>
      <c r="J1687" s="7">
        <v>45906</v>
      </c>
      <c r="K1687" s="13">
        <v>173.52</v>
      </c>
      <c r="L1687" s="7">
        <v>45891</v>
      </c>
      <c r="M1687" s="8">
        <v>-15</v>
      </c>
      <c r="N1687" s="8">
        <f t="shared" si="104"/>
        <v>15</v>
      </c>
      <c r="O1687" s="15">
        <f t="shared" si="105"/>
        <v>-2602.8000000000002</v>
      </c>
      <c r="P1687" s="15">
        <f t="shared" si="106"/>
        <v>2602.8000000000002</v>
      </c>
      <c r="Q1687" s="8">
        <f t="shared" si="107"/>
        <v>30</v>
      </c>
    </row>
    <row r="1688" spans="1:17" x14ac:dyDescent="0.25">
      <c r="A1688" s="5" t="s">
        <v>12</v>
      </c>
      <c r="B1688" s="5" t="s">
        <v>1405</v>
      </c>
      <c r="C1688" s="5" t="s">
        <v>1420</v>
      </c>
      <c r="D1688" s="6">
        <v>1876320498</v>
      </c>
      <c r="E1688" s="7">
        <v>45891</v>
      </c>
      <c r="F1688" s="7">
        <v>45891</v>
      </c>
      <c r="G1688" s="5">
        <v>15391234070</v>
      </c>
      <c r="H1688" s="8">
        <v>920</v>
      </c>
      <c r="I1688" s="13">
        <v>219.6</v>
      </c>
      <c r="J1688" s="7">
        <v>45921</v>
      </c>
      <c r="K1688" s="13">
        <v>180</v>
      </c>
      <c r="L1688" s="7">
        <v>45904</v>
      </c>
      <c r="M1688" s="8">
        <v>-17</v>
      </c>
      <c r="N1688" s="8">
        <f t="shared" si="104"/>
        <v>13</v>
      </c>
      <c r="O1688" s="15">
        <f t="shared" si="105"/>
        <v>-3060</v>
      </c>
      <c r="P1688" s="15">
        <f t="shared" si="106"/>
        <v>2340</v>
      </c>
      <c r="Q1688" s="8">
        <f t="shared" si="107"/>
        <v>30</v>
      </c>
    </row>
    <row r="1689" spans="1:17" x14ac:dyDescent="0.25">
      <c r="A1689" s="5" t="s">
        <v>12</v>
      </c>
      <c r="B1689" s="5" t="s">
        <v>1405</v>
      </c>
      <c r="C1689" s="5" t="s">
        <v>581</v>
      </c>
      <c r="D1689" s="6">
        <v>97103880585</v>
      </c>
      <c r="E1689" s="7">
        <v>45895</v>
      </c>
      <c r="F1689" s="7">
        <v>45895</v>
      </c>
      <c r="G1689" s="5">
        <v>15407487954</v>
      </c>
      <c r="H1689" s="8">
        <v>3250287056</v>
      </c>
      <c r="I1689" s="13">
        <v>18459.55</v>
      </c>
      <c r="J1689" s="7">
        <v>45925</v>
      </c>
      <c r="K1689" s="13">
        <v>15130.78</v>
      </c>
      <c r="L1689" s="7">
        <v>45916</v>
      </c>
      <c r="M1689" s="8">
        <v>-9</v>
      </c>
      <c r="N1689" s="8">
        <f t="shared" si="104"/>
        <v>21</v>
      </c>
      <c r="O1689" s="15">
        <f t="shared" si="105"/>
        <v>-136177.02000000002</v>
      </c>
      <c r="P1689" s="15">
        <f t="shared" si="106"/>
        <v>317746.38</v>
      </c>
      <c r="Q1689" s="8">
        <f t="shared" si="107"/>
        <v>30</v>
      </c>
    </row>
    <row r="1690" spans="1:17" x14ac:dyDescent="0.25">
      <c r="A1690" s="5" t="s">
        <v>12</v>
      </c>
      <c r="B1690" s="5" t="s">
        <v>1405</v>
      </c>
      <c r="C1690" s="5" t="s">
        <v>581</v>
      </c>
      <c r="D1690" s="6">
        <v>97103880585</v>
      </c>
      <c r="E1690" s="7">
        <v>45895</v>
      </c>
      <c r="F1690" s="7">
        <v>45895</v>
      </c>
      <c r="G1690" s="5">
        <v>15407490044</v>
      </c>
      <c r="H1690" s="8">
        <v>3250287198</v>
      </c>
      <c r="I1690" s="13">
        <v>28042.32</v>
      </c>
      <c r="J1690" s="7">
        <v>45925</v>
      </c>
      <c r="K1690" s="13">
        <v>22985.51</v>
      </c>
      <c r="L1690" s="7">
        <v>45916</v>
      </c>
      <c r="M1690" s="8">
        <v>-9</v>
      </c>
      <c r="N1690" s="8">
        <f t="shared" si="104"/>
        <v>21</v>
      </c>
      <c r="O1690" s="15">
        <f t="shared" si="105"/>
        <v>-206869.59</v>
      </c>
      <c r="P1690" s="15">
        <f t="shared" si="106"/>
        <v>482695.70999999996</v>
      </c>
      <c r="Q1690" s="8">
        <f t="shared" si="107"/>
        <v>30</v>
      </c>
    </row>
    <row r="1691" spans="1:17" x14ac:dyDescent="0.25">
      <c r="A1691" s="5" t="s">
        <v>12</v>
      </c>
      <c r="B1691" s="5" t="s">
        <v>1405</v>
      </c>
      <c r="C1691" s="5" t="s">
        <v>1420</v>
      </c>
      <c r="D1691" s="6">
        <v>1876320498</v>
      </c>
      <c r="E1691" s="7">
        <v>45896</v>
      </c>
      <c r="F1691" s="7">
        <v>45896</v>
      </c>
      <c r="G1691" s="5">
        <v>15414959715</v>
      </c>
      <c r="H1691" s="8">
        <v>952</v>
      </c>
      <c r="I1691" s="13">
        <v>291.82</v>
      </c>
      <c r="J1691" s="7">
        <v>45926</v>
      </c>
      <c r="K1691" s="13">
        <v>239.2</v>
      </c>
      <c r="L1691" s="7">
        <v>45904</v>
      </c>
      <c r="M1691" s="8">
        <v>-22</v>
      </c>
      <c r="N1691" s="8">
        <f t="shared" si="104"/>
        <v>8</v>
      </c>
      <c r="O1691" s="15">
        <f t="shared" si="105"/>
        <v>-5262.4</v>
      </c>
      <c r="P1691" s="15">
        <f t="shared" si="106"/>
        <v>1913.6</v>
      </c>
      <c r="Q1691" s="8">
        <f t="shared" si="107"/>
        <v>30</v>
      </c>
    </row>
    <row r="1692" spans="1:17" x14ac:dyDescent="0.25">
      <c r="A1692" s="5" t="s">
        <v>12</v>
      </c>
      <c r="B1692" s="5" t="s">
        <v>1405</v>
      </c>
      <c r="C1692" s="5" t="s">
        <v>1420</v>
      </c>
      <c r="D1692" s="6">
        <v>1876320498</v>
      </c>
      <c r="E1692" s="7">
        <v>45897</v>
      </c>
      <c r="F1692" s="7">
        <v>45897</v>
      </c>
      <c r="G1692" s="5">
        <v>15420429439</v>
      </c>
      <c r="H1692" s="8">
        <v>968</v>
      </c>
      <c r="I1692" s="13">
        <v>320.86</v>
      </c>
      <c r="J1692" s="7">
        <v>45927</v>
      </c>
      <c r="K1692" s="13">
        <v>263</v>
      </c>
      <c r="L1692" s="7">
        <v>45904</v>
      </c>
      <c r="M1692" s="8">
        <v>-23</v>
      </c>
      <c r="N1692" s="8">
        <f t="shared" si="104"/>
        <v>7</v>
      </c>
      <c r="O1692" s="15">
        <f t="shared" si="105"/>
        <v>-6049</v>
      </c>
      <c r="P1692" s="15">
        <f t="shared" si="106"/>
        <v>1841</v>
      </c>
      <c r="Q1692" s="8">
        <f t="shared" si="107"/>
        <v>30</v>
      </c>
    </row>
    <row r="1693" spans="1:17" x14ac:dyDescent="0.25">
      <c r="A1693" s="5" t="s">
        <v>12</v>
      </c>
      <c r="B1693" s="5" t="s">
        <v>1405</v>
      </c>
      <c r="C1693" s="5" t="s">
        <v>1420</v>
      </c>
      <c r="D1693" s="6">
        <v>1876320498</v>
      </c>
      <c r="E1693" s="7">
        <v>45897</v>
      </c>
      <c r="F1693" s="7">
        <v>45897</v>
      </c>
      <c r="G1693" s="5">
        <v>15421005413</v>
      </c>
      <c r="H1693" s="8">
        <v>971</v>
      </c>
      <c r="I1693" s="13">
        <v>135.66</v>
      </c>
      <c r="J1693" s="7">
        <v>45927</v>
      </c>
      <c r="K1693" s="13">
        <v>111.2</v>
      </c>
      <c r="L1693" s="7">
        <v>45904</v>
      </c>
      <c r="M1693" s="8">
        <v>-23</v>
      </c>
      <c r="N1693" s="8">
        <f t="shared" si="104"/>
        <v>7</v>
      </c>
      <c r="O1693" s="15">
        <f t="shared" si="105"/>
        <v>-2557.6</v>
      </c>
      <c r="P1693" s="15">
        <f t="shared" si="106"/>
        <v>778.4</v>
      </c>
      <c r="Q1693" s="8">
        <f t="shared" si="107"/>
        <v>30</v>
      </c>
    </row>
    <row r="1694" spans="1:17" x14ac:dyDescent="0.25">
      <c r="A1694" s="5" t="s">
        <v>12</v>
      </c>
      <c r="B1694" s="5" t="s">
        <v>1405</v>
      </c>
      <c r="C1694" s="5" t="s">
        <v>1409</v>
      </c>
      <c r="D1694" s="6">
        <v>1108630524</v>
      </c>
      <c r="E1694" s="7">
        <v>45898</v>
      </c>
      <c r="F1694" s="7">
        <v>45898</v>
      </c>
      <c r="G1694" s="5">
        <v>15426228200</v>
      </c>
      <c r="H1694" s="8" t="s">
        <v>1486</v>
      </c>
      <c r="I1694" s="13">
        <v>4453</v>
      </c>
      <c r="J1694" s="7">
        <v>45928</v>
      </c>
      <c r="K1694" s="13">
        <v>3650</v>
      </c>
      <c r="L1694" s="7">
        <v>45903</v>
      </c>
      <c r="M1694" s="8">
        <v>-25</v>
      </c>
      <c r="N1694" s="8">
        <f t="shared" si="104"/>
        <v>5</v>
      </c>
      <c r="O1694" s="15">
        <f t="shared" si="105"/>
        <v>-91250</v>
      </c>
      <c r="P1694" s="15">
        <f t="shared" si="106"/>
        <v>18250</v>
      </c>
      <c r="Q1694" s="8">
        <f t="shared" si="107"/>
        <v>30</v>
      </c>
    </row>
    <row r="1695" spans="1:17" x14ac:dyDescent="0.25">
      <c r="A1695" s="5" t="s">
        <v>12</v>
      </c>
      <c r="B1695" s="5" t="s">
        <v>1405</v>
      </c>
      <c r="C1695" s="5" t="s">
        <v>1487</v>
      </c>
      <c r="D1695" s="6">
        <v>773690490</v>
      </c>
      <c r="E1695" s="7">
        <v>45902</v>
      </c>
      <c r="F1695" s="7">
        <v>45902</v>
      </c>
      <c r="G1695" s="5">
        <v>15443928183</v>
      </c>
      <c r="H1695" s="8" t="s">
        <v>1488</v>
      </c>
      <c r="I1695" s="13">
        <v>2421.6999999999998</v>
      </c>
      <c r="J1695" s="7">
        <v>45932</v>
      </c>
      <c r="K1695" s="13">
        <v>1985</v>
      </c>
      <c r="L1695" s="7">
        <v>45912</v>
      </c>
      <c r="M1695" s="8">
        <v>-20</v>
      </c>
      <c r="N1695" s="8">
        <f t="shared" si="104"/>
        <v>10</v>
      </c>
      <c r="O1695" s="15">
        <f t="shared" si="105"/>
        <v>-39700</v>
      </c>
      <c r="P1695" s="15">
        <f t="shared" si="106"/>
        <v>19850</v>
      </c>
      <c r="Q1695" s="8">
        <f t="shared" si="107"/>
        <v>30</v>
      </c>
    </row>
    <row r="1696" spans="1:17" x14ac:dyDescent="0.25">
      <c r="A1696" s="5" t="s">
        <v>12</v>
      </c>
      <c r="B1696" s="5" t="s">
        <v>1405</v>
      </c>
      <c r="C1696" s="5" t="s">
        <v>1409</v>
      </c>
      <c r="D1696" s="6">
        <v>1108630524</v>
      </c>
      <c r="E1696" s="7">
        <v>45902</v>
      </c>
      <c r="F1696" s="7">
        <v>45902</v>
      </c>
      <c r="G1696" s="5">
        <v>15450309782</v>
      </c>
      <c r="H1696" s="8" t="s">
        <v>1489</v>
      </c>
      <c r="I1696" s="13">
        <v>5636.4</v>
      </c>
      <c r="J1696" s="7">
        <v>45932</v>
      </c>
      <c r="K1696" s="13">
        <v>4620</v>
      </c>
      <c r="L1696" s="7">
        <v>45923</v>
      </c>
      <c r="M1696" s="8">
        <v>-9</v>
      </c>
      <c r="N1696" s="8">
        <f t="shared" si="104"/>
        <v>21</v>
      </c>
      <c r="O1696" s="15">
        <f t="shared" si="105"/>
        <v>-41580</v>
      </c>
      <c r="P1696" s="15">
        <f t="shared" si="106"/>
        <v>97020</v>
      </c>
      <c r="Q1696" s="8">
        <f t="shared" si="107"/>
        <v>30</v>
      </c>
    </row>
    <row r="1697" spans="1:17" x14ac:dyDescent="0.25">
      <c r="A1697" s="5" t="s">
        <v>12</v>
      </c>
      <c r="B1697" s="5" t="s">
        <v>1405</v>
      </c>
      <c r="C1697" s="5" t="s">
        <v>1490</v>
      </c>
      <c r="D1697" s="6" t="s">
        <v>1491</v>
      </c>
      <c r="E1697" s="7">
        <v>45904</v>
      </c>
      <c r="F1697" s="7">
        <v>45904</v>
      </c>
      <c r="G1697" s="5">
        <v>15472636372</v>
      </c>
      <c r="H1697" s="8">
        <v>2</v>
      </c>
      <c r="I1697" s="13">
        <v>1499.82</v>
      </c>
      <c r="J1697" s="7">
        <v>45934</v>
      </c>
      <c r="K1697" s="13">
        <v>1229.3599999999999</v>
      </c>
      <c r="L1697" s="7">
        <v>45912</v>
      </c>
      <c r="M1697" s="8">
        <v>-22</v>
      </c>
      <c r="N1697" s="8">
        <f t="shared" si="104"/>
        <v>8</v>
      </c>
      <c r="O1697" s="15">
        <f t="shared" si="105"/>
        <v>-27045.919999999998</v>
      </c>
      <c r="P1697" s="15">
        <f t="shared" si="106"/>
        <v>9834.8799999999992</v>
      </c>
      <c r="Q1697" s="8">
        <f t="shared" si="107"/>
        <v>30</v>
      </c>
    </row>
    <row r="1698" spans="1:17" x14ac:dyDescent="0.25">
      <c r="A1698" s="5" t="s">
        <v>12</v>
      </c>
      <c r="B1698" s="5" t="s">
        <v>1405</v>
      </c>
      <c r="C1698" s="5" t="s">
        <v>1417</v>
      </c>
      <c r="D1698" s="6">
        <v>6907290156</v>
      </c>
      <c r="E1698" s="7">
        <v>45904</v>
      </c>
      <c r="F1698" s="7">
        <v>45904</v>
      </c>
      <c r="G1698" s="5">
        <v>15474479638</v>
      </c>
      <c r="H1698" s="8">
        <v>2104287</v>
      </c>
      <c r="I1698" s="13">
        <v>203.94</v>
      </c>
      <c r="J1698" s="7">
        <v>45934</v>
      </c>
      <c r="K1698" s="13">
        <v>167.16</v>
      </c>
      <c r="L1698" s="7">
        <v>45932</v>
      </c>
      <c r="M1698" s="8">
        <v>-2</v>
      </c>
      <c r="N1698" s="8">
        <f t="shared" si="104"/>
        <v>28</v>
      </c>
      <c r="O1698" s="15">
        <f t="shared" si="105"/>
        <v>-334.32</v>
      </c>
      <c r="P1698" s="15">
        <f t="shared" si="106"/>
        <v>4680.4799999999996</v>
      </c>
      <c r="Q1698" s="8">
        <f t="shared" si="107"/>
        <v>30</v>
      </c>
    </row>
    <row r="1699" spans="1:17" x14ac:dyDescent="0.25">
      <c r="A1699" s="5" t="s">
        <v>12</v>
      </c>
      <c r="B1699" s="5" t="s">
        <v>1405</v>
      </c>
      <c r="C1699" s="5" t="s">
        <v>654</v>
      </c>
      <c r="D1699" s="6">
        <v>6188330150</v>
      </c>
      <c r="E1699" s="7">
        <v>45905</v>
      </c>
      <c r="F1699" s="7">
        <v>45905</v>
      </c>
      <c r="G1699" s="5">
        <v>15481855262</v>
      </c>
      <c r="H1699" s="8">
        <v>2138701</v>
      </c>
      <c r="I1699" s="13">
        <v>26012.43</v>
      </c>
      <c r="J1699" s="7">
        <v>45935</v>
      </c>
      <c r="K1699" s="13">
        <v>21321.66</v>
      </c>
      <c r="L1699" s="7">
        <v>45918</v>
      </c>
      <c r="M1699" s="8">
        <v>-17</v>
      </c>
      <c r="N1699" s="8">
        <f t="shared" si="104"/>
        <v>13</v>
      </c>
      <c r="O1699" s="15">
        <f t="shared" si="105"/>
        <v>-362468.22</v>
      </c>
      <c r="P1699" s="15">
        <f t="shared" si="106"/>
        <v>277181.58</v>
      </c>
      <c r="Q1699" s="8">
        <f t="shared" si="107"/>
        <v>30</v>
      </c>
    </row>
    <row r="1700" spans="1:17" x14ac:dyDescent="0.25">
      <c r="A1700" s="5" t="s">
        <v>12</v>
      </c>
      <c r="B1700" s="5" t="s">
        <v>1405</v>
      </c>
      <c r="C1700" s="5" t="s">
        <v>1420</v>
      </c>
      <c r="D1700" s="6">
        <v>1876320498</v>
      </c>
      <c r="E1700" s="7">
        <v>45910</v>
      </c>
      <c r="F1700" s="7">
        <v>45910</v>
      </c>
      <c r="G1700" s="5">
        <v>15514647587</v>
      </c>
      <c r="H1700" s="8">
        <v>1037</v>
      </c>
      <c r="I1700" s="13">
        <v>455.06</v>
      </c>
      <c r="J1700" s="7">
        <v>45940</v>
      </c>
      <c r="K1700" s="13">
        <v>373</v>
      </c>
      <c r="L1700" s="7">
        <v>45931</v>
      </c>
      <c r="M1700" s="8">
        <v>-9</v>
      </c>
      <c r="N1700" s="8">
        <f t="shared" si="104"/>
        <v>21</v>
      </c>
      <c r="O1700" s="15">
        <f t="shared" si="105"/>
        <v>-3357</v>
      </c>
      <c r="P1700" s="15">
        <f t="shared" si="106"/>
        <v>7833</v>
      </c>
      <c r="Q1700" s="8">
        <f t="shared" si="107"/>
        <v>30</v>
      </c>
    </row>
    <row r="1701" spans="1:17" x14ac:dyDescent="0.25">
      <c r="A1701" s="5" t="s">
        <v>12</v>
      </c>
      <c r="B1701" s="5" t="s">
        <v>1405</v>
      </c>
      <c r="C1701" s="5" t="s">
        <v>1492</v>
      </c>
      <c r="D1701" s="6">
        <v>2045770498</v>
      </c>
      <c r="E1701" s="7">
        <v>45912</v>
      </c>
      <c r="F1701" s="7">
        <v>45912</v>
      </c>
      <c r="G1701" s="5">
        <v>15529522865</v>
      </c>
      <c r="H1701" s="8" t="s">
        <v>1493</v>
      </c>
      <c r="I1701" s="13">
        <v>71.989999999999995</v>
      </c>
      <c r="J1701" s="7">
        <v>45942</v>
      </c>
      <c r="K1701" s="13">
        <v>59.01</v>
      </c>
      <c r="L1701" s="7">
        <v>45931</v>
      </c>
      <c r="M1701" s="8">
        <v>-11</v>
      </c>
      <c r="N1701" s="8">
        <f t="shared" si="104"/>
        <v>19</v>
      </c>
      <c r="O1701" s="15">
        <f t="shared" si="105"/>
        <v>-649.11</v>
      </c>
      <c r="P1701" s="15">
        <f t="shared" si="106"/>
        <v>1121.19</v>
      </c>
      <c r="Q1701" s="8">
        <f t="shared" si="107"/>
        <v>30</v>
      </c>
    </row>
    <row r="1702" spans="1:17" x14ac:dyDescent="0.25">
      <c r="A1702" s="5" t="s">
        <v>12</v>
      </c>
      <c r="B1702" s="5" t="s">
        <v>1405</v>
      </c>
      <c r="C1702" s="5" t="s">
        <v>1420</v>
      </c>
      <c r="D1702" s="6">
        <v>1876320498</v>
      </c>
      <c r="E1702" s="7">
        <v>45917</v>
      </c>
      <c r="F1702" s="7">
        <v>45917</v>
      </c>
      <c r="G1702" s="5">
        <v>15569834209</v>
      </c>
      <c r="H1702" s="8">
        <v>1072</v>
      </c>
      <c r="I1702" s="13">
        <v>211.18</v>
      </c>
      <c r="J1702" s="7">
        <v>45947</v>
      </c>
      <c r="K1702" s="13">
        <v>173.1</v>
      </c>
      <c r="L1702" s="7">
        <v>45932</v>
      </c>
      <c r="M1702" s="8">
        <v>-15</v>
      </c>
      <c r="N1702" s="8">
        <f t="shared" si="104"/>
        <v>15</v>
      </c>
      <c r="O1702" s="15">
        <f t="shared" si="105"/>
        <v>-2596.5</v>
      </c>
      <c r="P1702" s="15">
        <f t="shared" si="106"/>
        <v>2596.5</v>
      </c>
      <c r="Q1702" s="8">
        <f t="shared" si="107"/>
        <v>30</v>
      </c>
    </row>
    <row r="1703" spans="1:17" x14ac:dyDescent="0.25">
      <c r="A1703" s="5" t="s">
        <v>12</v>
      </c>
      <c r="B1703" s="5" t="s">
        <v>1405</v>
      </c>
      <c r="C1703" s="5" t="s">
        <v>1409</v>
      </c>
      <c r="D1703" s="6">
        <v>1108630524</v>
      </c>
      <c r="E1703" s="7">
        <v>45919</v>
      </c>
      <c r="F1703" s="7">
        <v>45919</v>
      </c>
      <c r="G1703" s="5">
        <v>15583411924</v>
      </c>
      <c r="H1703" s="8" t="s">
        <v>1494</v>
      </c>
      <c r="I1703" s="13">
        <v>4453</v>
      </c>
      <c r="J1703" s="7">
        <v>45949</v>
      </c>
      <c r="K1703" s="13">
        <v>3650</v>
      </c>
      <c r="L1703" s="7">
        <v>45943</v>
      </c>
      <c r="M1703" s="8">
        <v>-6</v>
      </c>
      <c r="N1703" s="8">
        <f t="shared" si="104"/>
        <v>24</v>
      </c>
      <c r="O1703" s="15">
        <f t="shared" si="105"/>
        <v>-21900</v>
      </c>
      <c r="P1703" s="15">
        <f t="shared" si="106"/>
        <v>87600</v>
      </c>
      <c r="Q1703" s="8">
        <f t="shared" si="107"/>
        <v>30</v>
      </c>
    </row>
    <row r="1704" spans="1:17" x14ac:dyDescent="0.25">
      <c r="A1704" s="5" t="s">
        <v>12</v>
      </c>
      <c r="B1704" s="5" t="s">
        <v>1405</v>
      </c>
      <c r="C1704" s="5" t="s">
        <v>581</v>
      </c>
      <c r="D1704" s="6">
        <v>97103880585</v>
      </c>
      <c r="E1704" s="7">
        <v>45922</v>
      </c>
      <c r="F1704" s="7">
        <v>45922</v>
      </c>
      <c r="G1704" s="5">
        <v>15596350420</v>
      </c>
      <c r="H1704" s="8">
        <v>3250318764</v>
      </c>
      <c r="I1704" s="13">
        <v>15552.54</v>
      </c>
      <c r="J1704" s="7">
        <v>45952</v>
      </c>
      <c r="K1704" s="13">
        <v>12747.98</v>
      </c>
      <c r="L1704" s="7">
        <v>45946</v>
      </c>
      <c r="M1704" s="8">
        <v>-6</v>
      </c>
      <c r="N1704" s="8">
        <f t="shared" si="104"/>
        <v>24</v>
      </c>
      <c r="O1704" s="15">
        <f t="shared" si="105"/>
        <v>-76487.88</v>
      </c>
      <c r="P1704" s="15">
        <f t="shared" si="106"/>
        <v>305951.52</v>
      </c>
      <c r="Q1704" s="8">
        <f t="shared" si="107"/>
        <v>30</v>
      </c>
    </row>
    <row r="1705" spans="1:17" x14ac:dyDescent="0.25">
      <c r="A1705" s="5" t="s">
        <v>12</v>
      </c>
      <c r="B1705" s="5" t="s">
        <v>1405</v>
      </c>
      <c r="C1705" s="5" t="s">
        <v>1425</v>
      </c>
      <c r="D1705" s="6">
        <v>13365760159</v>
      </c>
      <c r="E1705" s="7">
        <v>45924</v>
      </c>
      <c r="F1705" s="7">
        <v>45924</v>
      </c>
      <c r="G1705" s="5">
        <v>15607547572</v>
      </c>
      <c r="H1705" s="8" t="s">
        <v>1495</v>
      </c>
      <c r="I1705" s="13">
        <v>198.66</v>
      </c>
      <c r="J1705" s="7">
        <v>45954</v>
      </c>
      <c r="K1705" s="13">
        <v>162.84</v>
      </c>
      <c r="L1705" s="7">
        <v>45938</v>
      </c>
      <c r="M1705" s="8">
        <v>-16</v>
      </c>
      <c r="N1705" s="8">
        <f t="shared" si="104"/>
        <v>14</v>
      </c>
      <c r="O1705" s="15">
        <f t="shared" si="105"/>
        <v>-2605.44</v>
      </c>
      <c r="P1705" s="15">
        <f t="shared" si="106"/>
        <v>2279.7600000000002</v>
      </c>
      <c r="Q1705" s="8">
        <f t="shared" si="107"/>
        <v>30</v>
      </c>
    </row>
    <row r="1706" spans="1:17" x14ac:dyDescent="0.25">
      <c r="A1706" s="5" t="s">
        <v>12</v>
      </c>
      <c r="B1706" s="5" t="s">
        <v>1405</v>
      </c>
      <c r="C1706" s="5" t="s">
        <v>1425</v>
      </c>
      <c r="D1706" s="6">
        <v>13365760159</v>
      </c>
      <c r="E1706" s="7">
        <v>45924</v>
      </c>
      <c r="F1706" s="7">
        <v>45924</v>
      </c>
      <c r="G1706" s="5">
        <v>15607584597</v>
      </c>
      <c r="H1706" s="8" t="s">
        <v>1496</v>
      </c>
      <c r="I1706" s="13">
        <v>457.5</v>
      </c>
      <c r="J1706" s="7">
        <v>45954</v>
      </c>
      <c r="K1706" s="13">
        <v>375</v>
      </c>
      <c r="L1706" s="7">
        <v>45938</v>
      </c>
      <c r="M1706" s="8">
        <v>-16</v>
      </c>
      <c r="N1706" s="8">
        <f t="shared" si="104"/>
        <v>14</v>
      </c>
      <c r="O1706" s="15">
        <f t="shared" si="105"/>
        <v>-6000</v>
      </c>
      <c r="P1706" s="15">
        <f t="shared" si="106"/>
        <v>5250</v>
      </c>
      <c r="Q1706" s="8">
        <f t="shared" si="107"/>
        <v>30</v>
      </c>
    </row>
    <row r="1707" spans="1:17" x14ac:dyDescent="0.25">
      <c r="A1707" s="5" t="s">
        <v>12</v>
      </c>
      <c r="B1707" s="5" t="s">
        <v>1405</v>
      </c>
      <c r="C1707" s="5" t="s">
        <v>1420</v>
      </c>
      <c r="D1707" s="6">
        <v>1876320498</v>
      </c>
      <c r="E1707" s="7">
        <v>45925</v>
      </c>
      <c r="F1707" s="7">
        <v>45925</v>
      </c>
      <c r="G1707" s="5">
        <v>15616188775</v>
      </c>
      <c r="H1707" s="8">
        <v>1114</v>
      </c>
      <c r="I1707" s="13">
        <v>241.54</v>
      </c>
      <c r="J1707" s="7">
        <v>45955</v>
      </c>
      <c r="K1707" s="13">
        <v>197.98</v>
      </c>
      <c r="L1707" s="7">
        <v>45932</v>
      </c>
      <c r="M1707" s="8">
        <v>-23</v>
      </c>
      <c r="N1707" s="8">
        <f t="shared" si="104"/>
        <v>7</v>
      </c>
      <c r="O1707" s="15">
        <f t="shared" si="105"/>
        <v>-4553.54</v>
      </c>
      <c r="P1707" s="15">
        <f t="shared" si="106"/>
        <v>1385.86</v>
      </c>
      <c r="Q1707" s="8">
        <f t="shared" si="107"/>
        <v>30</v>
      </c>
    </row>
    <row r="1708" spans="1:17" x14ac:dyDescent="0.25">
      <c r="A1708" s="5" t="s">
        <v>12</v>
      </c>
      <c r="B1708" s="5" t="s">
        <v>1405</v>
      </c>
      <c r="C1708" s="5" t="s">
        <v>1420</v>
      </c>
      <c r="D1708" s="6">
        <v>1876320498</v>
      </c>
      <c r="E1708" s="7">
        <v>45926</v>
      </c>
      <c r="F1708" s="7">
        <v>45926</v>
      </c>
      <c r="G1708" s="5">
        <v>15619426300</v>
      </c>
      <c r="H1708" s="8">
        <v>1117</v>
      </c>
      <c r="I1708" s="13">
        <v>585.6</v>
      </c>
      <c r="J1708" s="7">
        <v>45956</v>
      </c>
      <c r="K1708" s="13">
        <v>480</v>
      </c>
      <c r="L1708" s="7">
        <v>45939</v>
      </c>
      <c r="M1708" s="8">
        <v>-17</v>
      </c>
      <c r="N1708" s="8">
        <f t="shared" si="104"/>
        <v>13</v>
      </c>
      <c r="O1708" s="15">
        <f t="shared" si="105"/>
        <v>-8160</v>
      </c>
      <c r="P1708" s="15">
        <f t="shared" si="106"/>
        <v>6240</v>
      </c>
      <c r="Q1708" s="8">
        <f t="shared" si="107"/>
        <v>30</v>
      </c>
    </row>
    <row r="1709" spans="1:17" x14ac:dyDescent="0.25">
      <c r="A1709" s="5" t="s">
        <v>12</v>
      </c>
      <c r="B1709" s="5" t="s">
        <v>1405</v>
      </c>
      <c r="C1709" s="5" t="s">
        <v>1409</v>
      </c>
      <c r="D1709" s="6">
        <v>1108630524</v>
      </c>
      <c r="E1709" s="7">
        <v>45931</v>
      </c>
      <c r="F1709" s="7">
        <v>45931</v>
      </c>
      <c r="G1709" s="5">
        <v>15652185778</v>
      </c>
      <c r="H1709" s="8" t="s">
        <v>1497</v>
      </c>
      <c r="I1709" s="13">
        <v>5636.4</v>
      </c>
      <c r="J1709" s="7">
        <v>45961</v>
      </c>
      <c r="K1709" s="13">
        <v>4620</v>
      </c>
      <c r="L1709" s="7">
        <v>45943</v>
      </c>
      <c r="M1709" s="8">
        <v>-18</v>
      </c>
      <c r="N1709" s="8">
        <f t="shared" si="104"/>
        <v>12</v>
      </c>
      <c r="O1709" s="15">
        <f t="shared" si="105"/>
        <v>-83160</v>
      </c>
      <c r="P1709" s="15">
        <f t="shared" si="106"/>
        <v>55440</v>
      </c>
      <c r="Q1709" s="8">
        <f t="shared" si="107"/>
        <v>30</v>
      </c>
    </row>
    <row r="1710" spans="1:17" x14ac:dyDescent="0.25">
      <c r="A1710" s="5" t="s">
        <v>12</v>
      </c>
      <c r="B1710" s="5" t="s">
        <v>1405</v>
      </c>
      <c r="C1710" s="5" t="s">
        <v>654</v>
      </c>
      <c r="D1710" s="6">
        <v>6188330150</v>
      </c>
      <c r="E1710" s="7">
        <v>45931</v>
      </c>
      <c r="F1710" s="7">
        <v>45931</v>
      </c>
      <c r="G1710" s="5">
        <v>15663737141</v>
      </c>
      <c r="H1710" s="8">
        <v>2141668</v>
      </c>
      <c r="I1710" s="13">
        <v>24937.63</v>
      </c>
      <c r="J1710" s="7">
        <v>45961</v>
      </c>
      <c r="K1710" s="13">
        <v>20440.68</v>
      </c>
      <c r="L1710" s="7">
        <v>45943</v>
      </c>
      <c r="M1710" s="8">
        <v>-18</v>
      </c>
      <c r="N1710" s="8">
        <f t="shared" si="104"/>
        <v>12</v>
      </c>
      <c r="O1710" s="15">
        <f t="shared" si="105"/>
        <v>-367932.24</v>
      </c>
      <c r="P1710" s="15">
        <f t="shared" si="106"/>
        <v>245288.16</v>
      </c>
      <c r="Q1710" s="8">
        <f t="shared" si="107"/>
        <v>30</v>
      </c>
    </row>
    <row r="1711" spans="1:17" x14ac:dyDescent="0.25">
      <c r="A1711" s="5" t="s">
        <v>12</v>
      </c>
      <c r="B1711" s="5" t="s">
        <v>1405</v>
      </c>
      <c r="C1711" s="5" t="s">
        <v>1492</v>
      </c>
      <c r="D1711" s="6">
        <v>2045770498</v>
      </c>
      <c r="E1711" s="7">
        <v>45932</v>
      </c>
      <c r="F1711" s="7">
        <v>45932</v>
      </c>
      <c r="G1711" s="5">
        <v>15667603262</v>
      </c>
      <c r="H1711" s="8" t="s">
        <v>1498</v>
      </c>
      <c r="I1711" s="13">
        <v>71.989999999999995</v>
      </c>
      <c r="J1711" s="7">
        <v>45962</v>
      </c>
      <c r="K1711" s="13">
        <v>59.01</v>
      </c>
      <c r="L1711" s="7">
        <v>45953</v>
      </c>
      <c r="M1711" s="8">
        <v>-9</v>
      </c>
      <c r="N1711" s="8">
        <f t="shared" si="104"/>
        <v>21</v>
      </c>
      <c r="O1711" s="15">
        <f t="shared" si="105"/>
        <v>-531.09</v>
      </c>
      <c r="P1711" s="15">
        <f t="shared" si="106"/>
        <v>1239.21</v>
      </c>
      <c r="Q1711" s="8">
        <f t="shared" si="107"/>
        <v>30</v>
      </c>
    </row>
    <row r="1712" spans="1:17" x14ac:dyDescent="0.25">
      <c r="A1712" s="5" t="s">
        <v>12</v>
      </c>
      <c r="B1712" s="5" t="s">
        <v>1405</v>
      </c>
      <c r="C1712" s="5" t="s">
        <v>1416</v>
      </c>
      <c r="D1712" s="6">
        <v>3141850481</v>
      </c>
      <c r="E1712" s="7">
        <v>45934</v>
      </c>
      <c r="F1712" s="7">
        <v>45934</v>
      </c>
      <c r="G1712" s="5">
        <v>15685078557</v>
      </c>
      <c r="H1712" s="8">
        <v>437</v>
      </c>
      <c r="I1712" s="13">
        <v>7557.9</v>
      </c>
      <c r="J1712" s="7">
        <v>45964</v>
      </c>
      <c r="K1712" s="13">
        <v>6195</v>
      </c>
      <c r="L1712" s="7">
        <v>45961</v>
      </c>
      <c r="M1712" s="8">
        <v>-3</v>
      </c>
      <c r="N1712" s="8">
        <f t="shared" si="104"/>
        <v>27</v>
      </c>
      <c r="O1712" s="15">
        <f t="shared" si="105"/>
        <v>-18585</v>
      </c>
      <c r="P1712" s="15">
        <f t="shared" si="106"/>
        <v>167265</v>
      </c>
      <c r="Q1712" s="8">
        <f t="shared" si="107"/>
        <v>30</v>
      </c>
    </row>
    <row r="1713" spans="1:17" x14ac:dyDescent="0.25">
      <c r="A1713" s="5" t="s">
        <v>12</v>
      </c>
      <c r="B1713" s="5" t="s">
        <v>1405</v>
      </c>
      <c r="C1713" s="5" t="s">
        <v>1417</v>
      </c>
      <c r="D1713" s="6">
        <v>6907290156</v>
      </c>
      <c r="E1713" s="7">
        <v>45938</v>
      </c>
      <c r="F1713" s="7">
        <v>45938</v>
      </c>
      <c r="G1713" s="5">
        <v>15711527579</v>
      </c>
      <c r="H1713" s="8">
        <v>2104948</v>
      </c>
      <c r="I1713" s="13">
        <v>264.62</v>
      </c>
      <c r="J1713" s="7">
        <v>45968</v>
      </c>
      <c r="K1713" s="13">
        <v>216.9</v>
      </c>
      <c r="L1713" s="7">
        <v>45947</v>
      </c>
      <c r="M1713" s="8">
        <v>-21</v>
      </c>
      <c r="N1713" s="8">
        <f t="shared" si="104"/>
        <v>9</v>
      </c>
      <c r="O1713" s="15">
        <f t="shared" si="105"/>
        <v>-4554.9000000000005</v>
      </c>
      <c r="P1713" s="15">
        <f t="shared" si="106"/>
        <v>1952.1000000000001</v>
      </c>
      <c r="Q1713" s="8">
        <f t="shared" si="107"/>
        <v>30</v>
      </c>
    </row>
    <row r="1714" spans="1:17" x14ac:dyDescent="0.25">
      <c r="A1714" s="5" t="s">
        <v>12</v>
      </c>
      <c r="B1714" s="5" t="s">
        <v>1405</v>
      </c>
      <c r="C1714" s="5" t="s">
        <v>581</v>
      </c>
      <c r="D1714" s="6">
        <v>97103880585</v>
      </c>
      <c r="E1714" s="7">
        <v>45939</v>
      </c>
      <c r="F1714" s="7">
        <v>45939</v>
      </c>
      <c r="G1714" s="5">
        <v>15724026522</v>
      </c>
      <c r="H1714" s="8">
        <v>1025228595</v>
      </c>
      <c r="I1714" s="13">
        <v>4976</v>
      </c>
      <c r="J1714" s="7">
        <v>45969</v>
      </c>
      <c r="K1714" s="13">
        <v>4976</v>
      </c>
      <c r="L1714" s="7">
        <v>45944</v>
      </c>
      <c r="M1714" s="8">
        <v>-25</v>
      </c>
      <c r="N1714" s="8">
        <f t="shared" si="104"/>
        <v>5</v>
      </c>
      <c r="O1714" s="15">
        <f t="shared" si="105"/>
        <v>-124400</v>
      </c>
      <c r="P1714" s="15">
        <f t="shared" si="106"/>
        <v>24880</v>
      </c>
      <c r="Q1714" s="8">
        <f t="shared" si="107"/>
        <v>30</v>
      </c>
    </row>
    <row r="1715" spans="1:17" x14ac:dyDescent="0.25">
      <c r="A1715" s="5" t="s">
        <v>12</v>
      </c>
      <c r="B1715" s="5" t="s">
        <v>1405</v>
      </c>
      <c r="C1715" s="5" t="s">
        <v>1425</v>
      </c>
      <c r="D1715" s="6">
        <v>13365760159</v>
      </c>
      <c r="E1715" s="7">
        <v>45950</v>
      </c>
      <c r="F1715" s="7">
        <v>45950</v>
      </c>
      <c r="G1715" s="5">
        <v>15811666074</v>
      </c>
      <c r="H1715" s="8" t="s">
        <v>1499</v>
      </c>
      <c r="I1715" s="13">
        <v>90.28</v>
      </c>
      <c r="J1715" s="7">
        <v>45980</v>
      </c>
      <c r="K1715" s="13">
        <v>74</v>
      </c>
      <c r="L1715" s="7">
        <v>45966</v>
      </c>
      <c r="M1715" s="8">
        <v>-14</v>
      </c>
      <c r="N1715" s="8">
        <f t="shared" si="104"/>
        <v>16</v>
      </c>
      <c r="O1715" s="15">
        <f t="shared" si="105"/>
        <v>-1036</v>
      </c>
      <c r="P1715" s="15">
        <f t="shared" si="106"/>
        <v>1184</v>
      </c>
      <c r="Q1715" s="8">
        <f t="shared" si="107"/>
        <v>30</v>
      </c>
    </row>
    <row r="1716" spans="1:17" x14ac:dyDescent="0.25">
      <c r="A1716" s="5" t="s">
        <v>12</v>
      </c>
      <c r="B1716" s="5" t="s">
        <v>1405</v>
      </c>
      <c r="C1716" s="5" t="s">
        <v>1425</v>
      </c>
      <c r="D1716" s="6">
        <v>13365760159</v>
      </c>
      <c r="E1716" s="7">
        <v>45950</v>
      </c>
      <c r="F1716" s="7">
        <v>45950</v>
      </c>
      <c r="G1716" s="5">
        <v>15811701218</v>
      </c>
      <c r="H1716" s="8" t="s">
        <v>1500</v>
      </c>
      <c r="I1716" s="13">
        <v>152.5</v>
      </c>
      <c r="J1716" s="7">
        <v>45980</v>
      </c>
      <c r="K1716" s="13">
        <v>125</v>
      </c>
      <c r="L1716" s="7">
        <v>45966</v>
      </c>
      <c r="M1716" s="8">
        <v>-14</v>
      </c>
      <c r="N1716" s="8">
        <f t="shared" si="104"/>
        <v>16</v>
      </c>
      <c r="O1716" s="15">
        <f t="shared" si="105"/>
        <v>-1750</v>
      </c>
      <c r="P1716" s="15">
        <f t="shared" si="106"/>
        <v>2000</v>
      </c>
      <c r="Q1716" s="8">
        <f t="shared" si="107"/>
        <v>30</v>
      </c>
    </row>
    <row r="1717" spans="1:17" x14ac:dyDescent="0.25">
      <c r="A1717" s="5" t="s">
        <v>12</v>
      </c>
      <c r="B1717" s="5" t="s">
        <v>1405</v>
      </c>
      <c r="C1717" s="5" t="s">
        <v>1409</v>
      </c>
      <c r="D1717" s="6">
        <v>1108630524</v>
      </c>
      <c r="E1717" s="7">
        <v>45954</v>
      </c>
      <c r="F1717" s="7">
        <v>45954</v>
      </c>
      <c r="G1717" s="5">
        <v>15839600959</v>
      </c>
      <c r="H1717" s="8" t="s">
        <v>1501</v>
      </c>
      <c r="I1717" s="13">
        <v>4453</v>
      </c>
      <c r="J1717" s="7">
        <v>45984</v>
      </c>
      <c r="K1717" s="13">
        <v>3650</v>
      </c>
      <c r="L1717" s="7">
        <v>45978</v>
      </c>
      <c r="M1717" s="8">
        <v>-6</v>
      </c>
      <c r="N1717" s="8">
        <f t="shared" si="104"/>
        <v>24</v>
      </c>
      <c r="O1717" s="15">
        <f t="shared" si="105"/>
        <v>-21900</v>
      </c>
      <c r="P1717" s="15">
        <f t="shared" si="106"/>
        <v>87600</v>
      </c>
      <c r="Q1717" s="8">
        <f t="shared" si="107"/>
        <v>30</v>
      </c>
    </row>
    <row r="1718" spans="1:17" x14ac:dyDescent="0.25">
      <c r="A1718" s="5" t="s">
        <v>12</v>
      </c>
      <c r="B1718" s="5" t="s">
        <v>1405</v>
      </c>
      <c r="C1718" s="5" t="s">
        <v>1492</v>
      </c>
      <c r="D1718" s="6">
        <v>2045770498</v>
      </c>
      <c r="E1718" s="7">
        <v>45963</v>
      </c>
      <c r="F1718" s="7">
        <v>45963</v>
      </c>
      <c r="G1718" s="5">
        <v>15896822760</v>
      </c>
      <c r="H1718" s="8" t="s">
        <v>1502</v>
      </c>
      <c r="I1718" s="13">
        <v>71.989999999999995</v>
      </c>
      <c r="J1718" s="7">
        <v>45993</v>
      </c>
      <c r="K1718" s="13">
        <v>59.01</v>
      </c>
      <c r="L1718" s="7">
        <v>45978</v>
      </c>
      <c r="M1718" s="8">
        <v>-15</v>
      </c>
      <c r="N1718" s="8">
        <f t="shared" si="104"/>
        <v>15</v>
      </c>
      <c r="O1718" s="15">
        <f t="shared" si="105"/>
        <v>-885.15</v>
      </c>
      <c r="P1718" s="15">
        <f t="shared" si="106"/>
        <v>885.15</v>
      </c>
      <c r="Q1718" s="8">
        <f t="shared" si="107"/>
        <v>30</v>
      </c>
    </row>
    <row r="1719" spans="1:17" x14ac:dyDescent="0.25">
      <c r="A1719" s="5" t="s">
        <v>12</v>
      </c>
      <c r="B1719" s="5" t="s">
        <v>1405</v>
      </c>
      <c r="C1719" s="5" t="s">
        <v>1503</v>
      </c>
      <c r="D1719" s="6">
        <v>90031650493</v>
      </c>
      <c r="E1719" s="7">
        <v>45967</v>
      </c>
      <c r="F1719" s="7">
        <v>45967</v>
      </c>
      <c r="G1719" s="5">
        <v>15931195512</v>
      </c>
      <c r="H1719" s="8">
        <v>27</v>
      </c>
      <c r="I1719" s="13">
        <v>837.01</v>
      </c>
      <c r="J1719" s="7">
        <v>45997</v>
      </c>
      <c r="K1719" s="13">
        <v>686.07</v>
      </c>
      <c r="L1719" s="7">
        <v>45988</v>
      </c>
      <c r="M1719" s="8">
        <v>-9</v>
      </c>
      <c r="N1719" s="8">
        <f t="shared" si="104"/>
        <v>21</v>
      </c>
      <c r="O1719" s="15">
        <f t="shared" si="105"/>
        <v>-6174.63</v>
      </c>
      <c r="P1719" s="15">
        <f t="shared" si="106"/>
        <v>14407.470000000001</v>
      </c>
      <c r="Q1719" s="8">
        <f t="shared" si="107"/>
        <v>30</v>
      </c>
    </row>
    <row r="1720" spans="1:17" x14ac:dyDescent="0.25">
      <c r="A1720" s="5" t="s">
        <v>12</v>
      </c>
      <c r="B1720" s="5" t="s">
        <v>1405</v>
      </c>
      <c r="C1720" s="5" t="s">
        <v>654</v>
      </c>
      <c r="D1720" s="6">
        <v>6188330150</v>
      </c>
      <c r="E1720" s="7">
        <v>45968</v>
      </c>
      <c r="F1720" s="7">
        <v>45968</v>
      </c>
      <c r="G1720" s="5">
        <v>15940198756</v>
      </c>
      <c r="H1720" s="8">
        <v>2149131</v>
      </c>
      <c r="I1720" s="13">
        <v>20517.87</v>
      </c>
      <c r="J1720" s="7">
        <v>45998</v>
      </c>
      <c r="K1720" s="13">
        <v>16817.93</v>
      </c>
      <c r="L1720" s="7">
        <v>45986</v>
      </c>
      <c r="M1720" s="8">
        <v>-12</v>
      </c>
      <c r="N1720" s="8">
        <f t="shared" si="104"/>
        <v>18</v>
      </c>
      <c r="O1720" s="15">
        <f t="shared" si="105"/>
        <v>-201815.16</v>
      </c>
      <c r="P1720" s="15">
        <f t="shared" si="106"/>
        <v>302722.74</v>
      </c>
      <c r="Q1720" s="8">
        <f t="shared" si="107"/>
        <v>30</v>
      </c>
    </row>
    <row r="1721" spans="1:17" x14ac:dyDescent="0.25">
      <c r="A1721" s="5" t="s">
        <v>12</v>
      </c>
      <c r="B1721" s="5" t="s">
        <v>1405</v>
      </c>
      <c r="C1721" s="5" t="s">
        <v>1417</v>
      </c>
      <c r="D1721" s="6">
        <v>6907290156</v>
      </c>
      <c r="E1721" s="7">
        <v>45971</v>
      </c>
      <c r="F1721" s="7">
        <v>45971</v>
      </c>
      <c r="G1721" s="5">
        <v>15961896709</v>
      </c>
      <c r="H1721" s="8">
        <v>2105692</v>
      </c>
      <c r="I1721" s="13">
        <v>261.14</v>
      </c>
      <c r="J1721" s="7">
        <v>46001</v>
      </c>
      <c r="K1721" s="13">
        <v>214.05</v>
      </c>
      <c r="L1721" s="7">
        <v>45995</v>
      </c>
      <c r="M1721" s="8">
        <v>-6</v>
      </c>
      <c r="N1721" s="8">
        <f t="shared" si="104"/>
        <v>24</v>
      </c>
      <c r="O1721" s="15">
        <f t="shared" si="105"/>
        <v>-1284.3000000000002</v>
      </c>
      <c r="P1721" s="15">
        <f t="shared" si="106"/>
        <v>5137.2000000000007</v>
      </c>
      <c r="Q1721" s="8">
        <f t="shared" si="107"/>
        <v>30</v>
      </c>
    </row>
    <row r="1722" spans="1:17" x14ac:dyDescent="0.25">
      <c r="A1722" s="5" t="s">
        <v>12</v>
      </c>
      <c r="B1722" s="5" t="s">
        <v>1405</v>
      </c>
      <c r="C1722" s="5" t="s">
        <v>1411</v>
      </c>
      <c r="D1722" s="6">
        <v>493410583</v>
      </c>
      <c r="E1722" s="7">
        <v>45972</v>
      </c>
      <c r="F1722" s="7">
        <v>45972</v>
      </c>
      <c r="G1722" s="5">
        <v>15973860633</v>
      </c>
      <c r="H1722" s="8">
        <v>33312</v>
      </c>
      <c r="I1722" s="13">
        <v>50.33</v>
      </c>
      <c r="J1722" s="7">
        <v>46002</v>
      </c>
      <c r="K1722" s="13">
        <v>41.25</v>
      </c>
      <c r="L1722" s="7">
        <v>45996</v>
      </c>
      <c r="M1722" s="8">
        <v>-6</v>
      </c>
      <c r="N1722" s="8">
        <f t="shared" si="104"/>
        <v>24</v>
      </c>
      <c r="O1722" s="15">
        <f t="shared" si="105"/>
        <v>-247.5</v>
      </c>
      <c r="P1722" s="15">
        <f t="shared" si="106"/>
        <v>990</v>
      </c>
      <c r="Q1722" s="8">
        <f t="shared" si="107"/>
        <v>30</v>
      </c>
    </row>
    <row r="1723" spans="1:17" x14ac:dyDescent="0.25">
      <c r="A1723" s="5" t="s">
        <v>12</v>
      </c>
      <c r="B1723" s="5" t="s">
        <v>1405</v>
      </c>
      <c r="C1723" s="5" t="s">
        <v>1504</v>
      </c>
      <c r="D1723" s="6">
        <v>737770495</v>
      </c>
      <c r="E1723" s="7">
        <v>45973</v>
      </c>
      <c r="F1723" s="7">
        <v>45973</v>
      </c>
      <c r="G1723" s="5">
        <v>15982925476</v>
      </c>
      <c r="H1723" s="8">
        <v>202501000464</v>
      </c>
      <c r="I1723" s="13">
        <v>488</v>
      </c>
      <c r="J1723" s="7">
        <v>46003</v>
      </c>
      <c r="K1723" s="13">
        <v>400</v>
      </c>
      <c r="L1723" s="7">
        <v>45985</v>
      </c>
      <c r="M1723" s="8">
        <v>-18</v>
      </c>
      <c r="N1723" s="8">
        <f t="shared" si="104"/>
        <v>12</v>
      </c>
      <c r="O1723" s="15">
        <f t="shared" si="105"/>
        <v>-7200</v>
      </c>
      <c r="P1723" s="15">
        <f t="shared" si="106"/>
        <v>4800</v>
      </c>
      <c r="Q1723" s="8">
        <f t="shared" si="107"/>
        <v>30</v>
      </c>
    </row>
    <row r="1724" spans="1:17" x14ac:dyDescent="0.25">
      <c r="A1724" s="5" t="s">
        <v>12</v>
      </c>
      <c r="B1724" s="5" t="s">
        <v>1405</v>
      </c>
      <c r="C1724" s="5" t="s">
        <v>1409</v>
      </c>
      <c r="D1724" s="6">
        <v>1108630524</v>
      </c>
      <c r="E1724" s="7">
        <v>45978</v>
      </c>
      <c r="F1724" s="7">
        <v>45978</v>
      </c>
      <c r="G1724" s="5">
        <v>16021089466</v>
      </c>
      <c r="H1724" s="8" t="s">
        <v>1505</v>
      </c>
      <c r="I1724" s="13">
        <v>4453</v>
      </c>
      <c r="J1724" s="7">
        <v>46008</v>
      </c>
      <c r="K1724" s="13">
        <v>3650</v>
      </c>
      <c r="L1724" s="7">
        <v>46001</v>
      </c>
      <c r="M1724" s="8">
        <v>-7</v>
      </c>
      <c r="N1724" s="8">
        <f t="shared" si="104"/>
        <v>23</v>
      </c>
      <c r="O1724" s="15">
        <f t="shared" si="105"/>
        <v>-25550</v>
      </c>
      <c r="P1724" s="15">
        <f t="shared" si="106"/>
        <v>83950</v>
      </c>
      <c r="Q1724" s="8">
        <f t="shared" si="107"/>
        <v>30</v>
      </c>
    </row>
    <row r="1725" spans="1:17" x14ac:dyDescent="0.25">
      <c r="A1725" s="5" t="s">
        <v>12</v>
      </c>
      <c r="B1725" s="5" t="s">
        <v>1405</v>
      </c>
      <c r="C1725" s="5" t="s">
        <v>1411</v>
      </c>
      <c r="D1725" s="6">
        <v>493410583</v>
      </c>
      <c r="E1725" s="7">
        <v>45978</v>
      </c>
      <c r="F1725" s="7">
        <v>45978</v>
      </c>
      <c r="G1725" s="5">
        <v>16021498996</v>
      </c>
      <c r="H1725" s="8">
        <v>34323</v>
      </c>
      <c r="I1725" s="13">
        <v>20.48</v>
      </c>
      <c r="J1725" s="7">
        <v>46008</v>
      </c>
      <c r="K1725" s="13">
        <v>16.79</v>
      </c>
      <c r="L1725" s="7">
        <v>45996</v>
      </c>
      <c r="M1725" s="8">
        <v>-12</v>
      </c>
      <c r="N1725" s="8">
        <f t="shared" si="104"/>
        <v>18</v>
      </c>
      <c r="O1725" s="15">
        <f t="shared" si="105"/>
        <v>-201.48</v>
      </c>
      <c r="P1725" s="15">
        <f t="shared" si="106"/>
        <v>302.21999999999997</v>
      </c>
      <c r="Q1725" s="8">
        <f t="shared" si="107"/>
        <v>30</v>
      </c>
    </row>
    <row r="1726" spans="1:17" x14ac:dyDescent="0.25">
      <c r="A1726" s="5" t="s">
        <v>12</v>
      </c>
      <c r="B1726" s="5" t="s">
        <v>1405</v>
      </c>
      <c r="C1726" s="5" t="s">
        <v>1506</v>
      </c>
      <c r="D1726" s="6">
        <v>765870498</v>
      </c>
      <c r="E1726" s="7">
        <v>45981</v>
      </c>
      <c r="F1726" s="7">
        <v>45981</v>
      </c>
      <c r="G1726" s="5">
        <v>16045294605</v>
      </c>
      <c r="H1726" s="8" t="s">
        <v>1507</v>
      </c>
      <c r="I1726" s="13">
        <v>979.17</v>
      </c>
      <c r="J1726" s="7">
        <v>46011</v>
      </c>
      <c r="K1726" s="13">
        <v>804.44</v>
      </c>
      <c r="L1726" s="7">
        <v>46006</v>
      </c>
      <c r="M1726" s="8">
        <v>-5</v>
      </c>
      <c r="N1726" s="8">
        <f t="shared" si="104"/>
        <v>25</v>
      </c>
      <c r="O1726" s="15">
        <f t="shared" si="105"/>
        <v>-4022.2000000000003</v>
      </c>
      <c r="P1726" s="15">
        <f t="shared" si="106"/>
        <v>20111</v>
      </c>
      <c r="Q1726" s="8">
        <f t="shared" si="107"/>
        <v>30</v>
      </c>
    </row>
    <row r="1727" spans="1:17" x14ac:dyDescent="0.25">
      <c r="A1727" s="5" t="s">
        <v>12</v>
      </c>
      <c r="B1727" s="5" t="s">
        <v>1405</v>
      </c>
      <c r="C1727" s="5" t="s">
        <v>581</v>
      </c>
      <c r="D1727" s="6">
        <v>97103880585</v>
      </c>
      <c r="E1727" s="7">
        <v>45986</v>
      </c>
      <c r="F1727" s="7">
        <v>45986</v>
      </c>
      <c r="G1727" s="5">
        <v>16068351325</v>
      </c>
      <c r="H1727" s="8">
        <v>3250392751</v>
      </c>
      <c r="I1727" s="13">
        <v>33752.53</v>
      </c>
      <c r="J1727" s="7">
        <v>46016</v>
      </c>
      <c r="K1727" s="13">
        <v>27666.01</v>
      </c>
      <c r="L1727" s="7">
        <v>46006</v>
      </c>
      <c r="M1727" s="8">
        <v>-10</v>
      </c>
      <c r="N1727" s="8">
        <f t="shared" si="104"/>
        <v>20</v>
      </c>
      <c r="O1727" s="15">
        <f t="shared" si="105"/>
        <v>-276660.09999999998</v>
      </c>
      <c r="P1727" s="15">
        <f t="shared" si="106"/>
        <v>553320.19999999995</v>
      </c>
      <c r="Q1727" s="8">
        <f t="shared" si="107"/>
        <v>30</v>
      </c>
    </row>
    <row r="1728" spans="1:17" x14ac:dyDescent="0.25">
      <c r="A1728" s="5" t="s">
        <v>12</v>
      </c>
      <c r="B1728" s="5" t="s">
        <v>1405</v>
      </c>
      <c r="C1728" s="5" t="s">
        <v>581</v>
      </c>
      <c r="D1728" s="6">
        <v>97103880585</v>
      </c>
      <c r="E1728" s="7">
        <v>45986</v>
      </c>
      <c r="F1728" s="7">
        <v>45986</v>
      </c>
      <c r="G1728" s="5">
        <v>16068352762</v>
      </c>
      <c r="H1728" s="8">
        <v>3250392885</v>
      </c>
      <c r="I1728" s="13">
        <v>25332.57</v>
      </c>
      <c r="J1728" s="7">
        <v>46016</v>
      </c>
      <c r="K1728" s="13">
        <v>20764.400000000001</v>
      </c>
      <c r="L1728" s="7">
        <v>46006</v>
      </c>
      <c r="M1728" s="8">
        <v>-10</v>
      </c>
      <c r="N1728" s="8">
        <f t="shared" si="104"/>
        <v>20</v>
      </c>
      <c r="O1728" s="15">
        <f t="shared" si="105"/>
        <v>-207644</v>
      </c>
      <c r="P1728" s="15">
        <f t="shared" si="106"/>
        <v>415288</v>
      </c>
      <c r="Q1728" s="8">
        <f t="shared" si="107"/>
        <v>30</v>
      </c>
    </row>
    <row r="1729" spans="1:17" x14ac:dyDescent="0.25">
      <c r="A1729" s="5" t="s">
        <v>12</v>
      </c>
      <c r="B1729" s="5" t="s">
        <v>1405</v>
      </c>
      <c r="C1729" s="5" t="s">
        <v>1506</v>
      </c>
      <c r="D1729" s="6">
        <v>765870498</v>
      </c>
      <c r="E1729" s="7">
        <v>45988</v>
      </c>
      <c r="F1729" s="7">
        <v>45988</v>
      </c>
      <c r="G1729" s="5">
        <v>16089432834</v>
      </c>
      <c r="H1729" s="8" t="s">
        <v>1508</v>
      </c>
      <c r="I1729" s="13">
        <v>343.06</v>
      </c>
      <c r="J1729" s="7">
        <v>46018</v>
      </c>
      <c r="K1729" s="13">
        <v>281.2</v>
      </c>
      <c r="L1729" s="7">
        <v>46006</v>
      </c>
      <c r="M1729" s="8">
        <v>-12</v>
      </c>
      <c r="N1729" s="8">
        <f t="shared" si="104"/>
        <v>18</v>
      </c>
      <c r="O1729" s="15">
        <f t="shared" si="105"/>
        <v>-3374.3999999999996</v>
      </c>
      <c r="P1729" s="15">
        <f t="shared" si="106"/>
        <v>5061.5999999999995</v>
      </c>
      <c r="Q1729" s="8">
        <f t="shared" si="107"/>
        <v>30</v>
      </c>
    </row>
    <row r="1730" spans="1:17" x14ac:dyDescent="0.25">
      <c r="A1730" s="5" t="s">
        <v>12</v>
      </c>
      <c r="B1730" s="5" t="s">
        <v>1405</v>
      </c>
      <c r="C1730" s="5" t="s">
        <v>1492</v>
      </c>
      <c r="D1730" s="6">
        <v>2045770498</v>
      </c>
      <c r="E1730" s="7">
        <v>45993</v>
      </c>
      <c r="F1730" s="7">
        <v>45993</v>
      </c>
      <c r="G1730" s="5">
        <v>16131866893</v>
      </c>
      <c r="H1730" s="8" t="s">
        <v>1509</v>
      </c>
      <c r="I1730" s="13">
        <v>71.989999999999995</v>
      </c>
      <c r="J1730" s="7">
        <v>46023</v>
      </c>
      <c r="K1730" s="13">
        <v>59.01</v>
      </c>
      <c r="L1730" s="7">
        <v>46006</v>
      </c>
      <c r="M1730" s="8">
        <v>-17</v>
      </c>
      <c r="N1730" s="8">
        <f t="shared" si="104"/>
        <v>13</v>
      </c>
      <c r="O1730" s="15">
        <f t="shared" si="105"/>
        <v>-1003.17</v>
      </c>
      <c r="P1730" s="15">
        <f t="shared" si="106"/>
        <v>767.13</v>
      </c>
      <c r="Q1730" s="8">
        <f t="shared" si="107"/>
        <v>30</v>
      </c>
    </row>
    <row r="1731" spans="1:17" x14ac:dyDescent="0.25">
      <c r="A1731" s="5" t="s">
        <v>12</v>
      </c>
      <c r="B1731" s="5" t="s">
        <v>1405</v>
      </c>
      <c r="C1731" s="5" t="s">
        <v>1448</v>
      </c>
      <c r="D1731" s="6">
        <v>2289740488</v>
      </c>
      <c r="E1731" s="7">
        <v>45994</v>
      </c>
      <c r="F1731" s="7">
        <v>45994</v>
      </c>
      <c r="G1731" s="5">
        <v>16142626102</v>
      </c>
      <c r="H1731" s="8" t="s">
        <v>1510</v>
      </c>
      <c r="I1731" s="13">
        <v>1384.02</v>
      </c>
      <c r="J1731" s="7">
        <v>46024</v>
      </c>
      <c r="K1731" s="13">
        <v>1134.44</v>
      </c>
      <c r="L1731" s="7">
        <v>46002</v>
      </c>
      <c r="M1731" s="8">
        <v>-22</v>
      </c>
      <c r="N1731" s="8">
        <f t="shared" ref="N1731:N1735" si="108">L1731-F1731</f>
        <v>8</v>
      </c>
      <c r="O1731" s="15">
        <f t="shared" ref="O1731:O1735" si="109">M1731*K1731</f>
        <v>-24957.68</v>
      </c>
      <c r="P1731" s="15">
        <f t="shared" ref="P1731:P1735" si="110">N1731*K1731</f>
        <v>9075.52</v>
      </c>
      <c r="Q1731" s="8">
        <f t="shared" ref="Q1731:Q1735" si="111">J1731-F1731</f>
        <v>30</v>
      </c>
    </row>
    <row r="1732" spans="1:17" x14ac:dyDescent="0.25">
      <c r="A1732" s="5" t="s">
        <v>12</v>
      </c>
      <c r="B1732" s="5" t="s">
        <v>1405</v>
      </c>
      <c r="C1732" s="5" t="s">
        <v>654</v>
      </c>
      <c r="D1732" s="6">
        <v>6188330150</v>
      </c>
      <c r="E1732" s="7">
        <v>45995</v>
      </c>
      <c r="F1732" s="7">
        <v>45995</v>
      </c>
      <c r="G1732" s="5">
        <v>16158335145</v>
      </c>
      <c r="H1732" s="8">
        <v>2153938</v>
      </c>
      <c r="I1732" s="13">
        <v>13191.03</v>
      </c>
      <c r="J1732" s="7">
        <v>46025</v>
      </c>
      <c r="K1732" s="13">
        <v>10812.32</v>
      </c>
      <c r="L1732" s="7">
        <v>46006</v>
      </c>
      <c r="M1732" s="8">
        <v>-19</v>
      </c>
      <c r="N1732" s="8">
        <f t="shared" si="108"/>
        <v>11</v>
      </c>
      <c r="O1732" s="15">
        <f t="shared" si="109"/>
        <v>-205434.08</v>
      </c>
      <c r="P1732" s="15">
        <f t="shared" si="110"/>
        <v>118935.51999999999</v>
      </c>
      <c r="Q1732" s="8">
        <f t="shared" si="111"/>
        <v>30</v>
      </c>
    </row>
    <row r="1733" spans="1:17" x14ac:dyDescent="0.25">
      <c r="A1733" s="5" t="s">
        <v>12</v>
      </c>
      <c r="B1733" s="5" t="s">
        <v>1405</v>
      </c>
      <c r="C1733" s="5" t="s">
        <v>1417</v>
      </c>
      <c r="D1733" s="6">
        <v>6907290156</v>
      </c>
      <c r="E1733" s="7">
        <v>45996</v>
      </c>
      <c r="F1733" s="7">
        <v>45996</v>
      </c>
      <c r="G1733" s="5">
        <v>16165281233</v>
      </c>
      <c r="H1733" s="8">
        <v>2106103</v>
      </c>
      <c r="I1733" s="13">
        <v>393.95</v>
      </c>
      <c r="J1733" s="7">
        <v>46026</v>
      </c>
      <c r="K1733" s="13">
        <v>322.91000000000003</v>
      </c>
      <c r="L1733" s="7">
        <v>46006</v>
      </c>
      <c r="M1733" s="8">
        <v>-20</v>
      </c>
      <c r="N1733" s="8">
        <f t="shared" si="108"/>
        <v>10</v>
      </c>
      <c r="O1733" s="15">
        <f t="shared" si="109"/>
        <v>-6458.2000000000007</v>
      </c>
      <c r="P1733" s="15">
        <f t="shared" si="110"/>
        <v>3229.1000000000004</v>
      </c>
      <c r="Q1733" s="8">
        <f t="shared" si="111"/>
        <v>30</v>
      </c>
    </row>
    <row r="1734" spans="1:17" x14ac:dyDescent="0.25">
      <c r="A1734" s="5" t="s">
        <v>12</v>
      </c>
      <c r="B1734" s="5" t="s">
        <v>1405</v>
      </c>
      <c r="C1734" s="5" t="s">
        <v>1425</v>
      </c>
      <c r="D1734" s="6">
        <v>13365760159</v>
      </c>
      <c r="E1734" s="7">
        <v>46001</v>
      </c>
      <c r="F1734" s="7">
        <v>46001</v>
      </c>
      <c r="G1734" s="5">
        <v>16194798227</v>
      </c>
      <c r="H1734" s="8" t="s">
        <v>1511</v>
      </c>
      <c r="I1734" s="13">
        <v>6020.52</v>
      </c>
      <c r="J1734" s="7">
        <v>46031</v>
      </c>
      <c r="K1734" s="13">
        <v>4934.8500000000004</v>
      </c>
      <c r="L1734" s="7">
        <v>46006</v>
      </c>
      <c r="M1734" s="8">
        <v>-25</v>
      </c>
      <c r="N1734" s="8">
        <f t="shared" si="108"/>
        <v>5</v>
      </c>
      <c r="O1734" s="15">
        <f t="shared" si="109"/>
        <v>-123371.25000000001</v>
      </c>
      <c r="P1734" s="15">
        <f t="shared" si="110"/>
        <v>24674.25</v>
      </c>
      <c r="Q1734" s="8">
        <f t="shared" si="111"/>
        <v>30</v>
      </c>
    </row>
    <row r="1735" spans="1:17" x14ac:dyDescent="0.25">
      <c r="A1735" s="5" t="s">
        <v>12</v>
      </c>
      <c r="B1735" s="5" t="s">
        <v>1405</v>
      </c>
      <c r="C1735" s="5" t="s">
        <v>1425</v>
      </c>
      <c r="D1735" s="6">
        <v>13365760159</v>
      </c>
      <c r="E1735" s="7">
        <v>46002</v>
      </c>
      <c r="F1735" s="7">
        <v>46002</v>
      </c>
      <c r="G1735" s="5">
        <v>16194853797</v>
      </c>
      <c r="H1735" s="8" t="s">
        <v>1512</v>
      </c>
      <c r="I1735" s="13">
        <v>16256.5</v>
      </c>
      <c r="J1735" s="7">
        <v>46032</v>
      </c>
      <c r="K1735" s="13">
        <v>13325</v>
      </c>
      <c r="L1735" s="7">
        <v>46006</v>
      </c>
      <c r="M1735" s="8">
        <v>-26</v>
      </c>
      <c r="N1735" s="8">
        <f t="shared" si="108"/>
        <v>4</v>
      </c>
      <c r="O1735" s="15">
        <f t="shared" si="109"/>
        <v>-346450</v>
      </c>
      <c r="P1735" s="15">
        <f t="shared" si="110"/>
        <v>53300</v>
      </c>
      <c r="Q1735" s="8">
        <f t="shared" si="111"/>
        <v>30</v>
      </c>
    </row>
    <row r="1737" spans="1:17" ht="30" x14ac:dyDescent="0.25">
      <c r="J1737" s="16" t="s">
        <v>1516</v>
      </c>
      <c r="K1737" s="17">
        <f>SUM(K2:K1736)</f>
        <v>14847255.100000013</v>
      </c>
      <c r="L1737" s="18" t="s">
        <v>1517</v>
      </c>
      <c r="M1737" s="19">
        <f>SUM(M2:M1736)</f>
        <v>-28405</v>
      </c>
      <c r="N1737" s="20"/>
      <c r="O1737" s="21">
        <f>SUM(O2:O1736)</f>
        <v>-286474689.52000022</v>
      </c>
      <c r="P1737" s="22">
        <f>SUM(P2:P1736)</f>
        <v>160223413.86000031</v>
      </c>
    </row>
    <row r="1738" spans="1:17" x14ac:dyDescent="0.25">
      <c r="J1738" s="23"/>
      <c r="K1738" s="24"/>
      <c r="L1738" s="11"/>
      <c r="O1738" s="24"/>
      <c r="P1738" s="24"/>
    </row>
    <row r="1739" spans="1:17" x14ac:dyDescent="0.25">
      <c r="J1739" s="23"/>
      <c r="K1739" s="24"/>
      <c r="L1739" s="11"/>
      <c r="O1739" s="24"/>
      <c r="P1739" s="24"/>
    </row>
    <row r="1740" spans="1:17" ht="25.5" x14ac:dyDescent="0.25">
      <c r="J1740" s="2"/>
      <c r="L1740" s="25" t="s">
        <v>1518</v>
      </c>
      <c r="M1740" s="19">
        <v>1733</v>
      </c>
      <c r="N1740" s="32" t="s">
        <v>1523</v>
      </c>
      <c r="O1740" s="33"/>
      <c r="P1740" s="22">
        <f>O1737/K1737</f>
        <v>-19.294791366519995</v>
      </c>
    </row>
    <row r="1741" spans="1:17" ht="39.75" customHeight="1" x14ac:dyDescent="0.25">
      <c r="I1741" s="26" t="s">
        <v>1519</v>
      </c>
      <c r="J1741" s="27">
        <f>O1737</f>
        <v>-286474689.52000022</v>
      </c>
      <c r="K1741" s="21" t="s">
        <v>1526</v>
      </c>
      <c r="L1741" s="28">
        <f>O1737/K1737</f>
        <v>-19.294791366519995</v>
      </c>
      <c r="N1741" s="32" t="s">
        <v>1524</v>
      </c>
      <c r="O1741" s="33"/>
      <c r="P1741" s="22">
        <f>P1737/K1737</f>
        <v>10.791450189335009</v>
      </c>
    </row>
    <row r="1742" spans="1:17" ht="28.5" customHeight="1" x14ac:dyDescent="0.25">
      <c r="I1742" s="29" t="s">
        <v>1520</v>
      </c>
      <c r="J1742" s="27">
        <f>M1737</f>
        <v>-28405</v>
      </c>
      <c r="K1742" s="21" t="s">
        <v>1525</v>
      </c>
      <c r="L1742" s="28">
        <f>M1737/M1740</f>
        <v>-16.390652048470859</v>
      </c>
      <c r="O1742" s="14"/>
      <c r="P1742" s="14"/>
    </row>
    <row r="1743" spans="1:17" x14ac:dyDescent="0.25">
      <c r="J1743" s="2"/>
      <c r="K1743" s="30" t="s">
        <v>1521</v>
      </c>
      <c r="L1743" s="31">
        <f>L1741-L1742</f>
        <v>-2.9041393180491362</v>
      </c>
      <c r="O1743" s="14"/>
      <c r="P1743" s="14"/>
    </row>
    <row r="1744" spans="1:17" x14ac:dyDescent="0.25">
      <c r="J1744" s="2"/>
      <c r="K1744" s="34" t="s">
        <v>1522</v>
      </c>
      <c r="L1744" s="35"/>
      <c r="O1744" s="14"/>
      <c r="P1744" s="14"/>
    </row>
    <row r="1745" spans="10:16" ht="46.5" customHeight="1" x14ac:dyDescent="0.25">
      <c r="J1745" s="2"/>
      <c r="K1745" s="36"/>
      <c r="L1745" s="37"/>
      <c r="O1745" s="14"/>
      <c r="P1745" s="14"/>
    </row>
  </sheetData>
  <autoFilter ref="A1:Q1735"/>
  <mergeCells count="3">
    <mergeCell ref="N1740:O1740"/>
    <mergeCell ref="N1741:O1741"/>
    <mergeCell ref="K1744:L17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2026-01-26T12:10:37Z</dcterms:created>
  <dcterms:modified xsi:type="dcterms:W3CDTF">2026-04-21T08:55:58Z</dcterms:modified>
</cp:coreProperties>
</file>